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110" firstSheet="0" activeTab="0"/>
  </bookViews>
  <sheets>
    <sheet name="sol por género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_xlnm.Print_Titles" localSheetId="0">'sol por género'!$1:$2</definedName>
    <definedName name="Recover">'Macro1'!$A$73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<sst xmlns="http://schemas.openxmlformats.org/spreadsheetml/2006/main" count="144" uniqueCount="127">
  <si>
    <t>RECON</t>
  </si>
  <si>
    <t>FEMALE</t>
  </si>
  <si>
    <t>MALE</t>
  </si>
  <si>
    <t>Nominated Program Title</t>
  </si>
  <si>
    <t>300102</t>
  </si>
  <si>
    <t>Bachillerato en Ciencias Agrícolas en Agricultura General(2003)</t>
  </si>
  <si>
    <t>300103</t>
  </si>
  <si>
    <t>Bachillerato en Ciencias Agrícolas en Agronomía (2003)</t>
  </si>
  <si>
    <t>300104</t>
  </si>
  <si>
    <t>Bachillerato en Ciencias Agrícolas en Economía Agrícola (2003)</t>
  </si>
  <si>
    <t>300105</t>
  </si>
  <si>
    <t>Bachillerato en Ciencias Agrícolas en Educación Agrícola (2003)</t>
  </si>
  <si>
    <t>300106</t>
  </si>
  <si>
    <t>Bachillerato en Ciencias Agrícolas en Extensión Agrícola (2003)</t>
  </si>
  <si>
    <t>300107</t>
  </si>
  <si>
    <t>Bachillerato en Ciencias Agrícolas en Horticultura (2003)</t>
  </si>
  <si>
    <t>300108</t>
  </si>
  <si>
    <t>Bachillerato en Ciencias Agrícolas en Industria Pecuaria (2003)</t>
  </si>
  <si>
    <t>300109</t>
  </si>
  <si>
    <t>Bachillerato en Ciencias Agrícolas en Tecnología Mecánico Agrícola (2003)</t>
  </si>
  <si>
    <t>300110</t>
  </si>
  <si>
    <t>Pre-Veterinaria (2003)</t>
  </si>
  <si>
    <t>300112</t>
  </si>
  <si>
    <t>Bachillerato en Ciencias Agrícolas en Protección de Cultivos (2003)</t>
  </si>
  <si>
    <t>300113</t>
  </si>
  <si>
    <t>Bachillerato en Ciencias Agrícolas en Agronegocios (2005)</t>
  </si>
  <si>
    <t>300114</t>
  </si>
  <si>
    <t>Bachillerato en Ciencias Agrícolas en Ciencias del Suelo (2003)</t>
  </si>
  <si>
    <t>300302</t>
  </si>
  <si>
    <t>Bachillerato en Ciencias en Administración de Empresas en Contabilidad (2004)</t>
  </si>
  <si>
    <t>300304</t>
  </si>
  <si>
    <t>Bachillerato en Ciencias en Administración de Empresas en Finanzas (2004)</t>
  </si>
  <si>
    <t>300308</t>
  </si>
  <si>
    <t>Bachillerato Ciencias Administración Empresas en Sistemas Computadorizados de Información</t>
  </si>
  <si>
    <t>300309</t>
  </si>
  <si>
    <t>Bachillerato en Ciencias en Administración de Empresas en Gerencia Industrial (2004)</t>
  </si>
  <si>
    <t>300311</t>
  </si>
  <si>
    <t>Bachillerato en Ciencias en Administración de Empresas en Mercadeo (2004)</t>
  </si>
  <si>
    <t>300313</t>
  </si>
  <si>
    <t>Bachillerato en Ciencias en Administración de Empresas en Estudios Organizacionales (2004)</t>
  </si>
  <si>
    <t>300319</t>
  </si>
  <si>
    <t>Bachillerato en Administración de Oficinas (2004)</t>
  </si>
  <si>
    <t>300501</t>
  </si>
  <si>
    <t>Bachillerato en Ciencias en Ingeniería Civil</t>
  </si>
  <si>
    <t>300502</t>
  </si>
  <si>
    <t>Bachillerato en Ciencias en Ingeniería Eléctrica(2003)</t>
  </si>
  <si>
    <t>300503</t>
  </si>
  <si>
    <t>Bachillerato en Ciencias en Ingeniería Industrial(2003)</t>
  </si>
  <si>
    <t>300504</t>
  </si>
  <si>
    <t>Bachillerato en Ciencias en Ingeniería Mecánica</t>
  </si>
  <si>
    <t>300505</t>
  </si>
  <si>
    <t>Bachillerato en Ciencias en Ingeniería Química</t>
  </si>
  <si>
    <t>300506</t>
  </si>
  <si>
    <t>Bachillerato en Ciencias en Agrimensura y Topografía</t>
  </si>
  <si>
    <t>300507</t>
  </si>
  <si>
    <t>Bachillerato en Ciencias en Ingeniería de Computadoras(2005)</t>
  </si>
  <si>
    <t>300703</t>
  </si>
  <si>
    <t>Bachillerato en Ciencias en Enfermería(2005)</t>
  </si>
  <si>
    <t>300901</t>
  </si>
  <si>
    <t>Bachillerato en Artes en Literatura Comparada (2005)</t>
  </si>
  <si>
    <t>300904</t>
  </si>
  <si>
    <t>Bachillerato en Artes en Artes Plásticas(2005)</t>
  </si>
  <si>
    <t>300905</t>
  </si>
  <si>
    <t>Bachillerato en Artes en Teoría del Arte(2005)</t>
  </si>
  <si>
    <t>300906</t>
  </si>
  <si>
    <t>Bachillerato en Artes en Historia(2003)</t>
  </si>
  <si>
    <t>300907</t>
  </si>
  <si>
    <t>Bachillerato en Artes en Inglés (2007)</t>
  </si>
  <si>
    <t>300908</t>
  </si>
  <si>
    <t>Bachillerato en Artes en Filosofía(2003)</t>
  </si>
  <si>
    <t>300909</t>
  </si>
  <si>
    <t>Bachillerato en Artes en Estudios Hispánicos(2005)</t>
  </si>
  <si>
    <t>300912</t>
  </si>
  <si>
    <t>Bachillerato en Artes en Lengua y Literatura Francesa(2005)</t>
  </si>
  <si>
    <t>301202</t>
  </si>
  <si>
    <t>Bachillerato en Ciencias en Biología(2003)</t>
  </si>
  <si>
    <t>301203</t>
  </si>
  <si>
    <t>Bachillerato en Ciencias en Pre-Médica(2003)</t>
  </si>
  <si>
    <t>301204</t>
  </si>
  <si>
    <t>Bachillerato en Ciencias en Química(2003)</t>
  </si>
  <si>
    <t>301205</t>
  </si>
  <si>
    <t>Bachillerato en Ciencias Matemáticas(2003)</t>
  </si>
  <si>
    <t>301207</t>
  </si>
  <si>
    <t>Bachillerato en Ciencias en Ciencias Físicas(2003)</t>
  </si>
  <si>
    <t>301208</t>
  </si>
  <si>
    <t>Bachillerato en Ciencias en Física(2003)</t>
  </si>
  <si>
    <t>301209</t>
  </si>
  <si>
    <t>Bachillerato en Ciencias en Geología(2003)</t>
  </si>
  <si>
    <t>301219</t>
  </si>
  <si>
    <t>Bachillerato en Ciencias en Microbiología Industrial(2003)</t>
  </si>
  <si>
    <t>301220</t>
  </si>
  <si>
    <t>Bachillerato en Ciencias en Matemáticas en Ciencias de Computación(2003)</t>
  </si>
  <si>
    <t>301222</t>
  </si>
  <si>
    <t>Bachillerato en Ciencias en Educación Matemática(2003)</t>
  </si>
  <si>
    <t>301223</t>
  </si>
  <si>
    <t>Bachillerato en Ciencias en Biotecnología Industrial(2003)</t>
  </si>
  <si>
    <t>301302</t>
  </si>
  <si>
    <t>Bachillerato en Artes en Educación Física (Adiestramiento y Arbitraje)(2005)</t>
  </si>
  <si>
    <t>301303</t>
  </si>
  <si>
    <t>Bachillerato en Artes en Educación Física (Enseñanza)(2005)</t>
  </si>
  <si>
    <t>301602</t>
  </si>
  <si>
    <t>Bachillerato en Artes en Ciencias Sociales(2003)</t>
  </si>
  <si>
    <t>301603</t>
  </si>
  <si>
    <t>Bachillerato en Artes en Economía(2003)</t>
  </si>
  <si>
    <t>301604</t>
  </si>
  <si>
    <t>Bachillerato en Artes en Ciencias Políticas(2005)</t>
  </si>
  <si>
    <t>301605</t>
  </si>
  <si>
    <t>Bachillerato en Artes en Psicología(2003)</t>
  </si>
  <si>
    <t>301606</t>
  </si>
  <si>
    <t>Bachillerato en Artes en Sociología(2005)</t>
  </si>
  <si>
    <t xml:space="preserve">TOTAL 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</si>
  <si>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</si>
  <si>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</si>
  <si>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</si>
  <si>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</si>
  <si>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</si>
  <si>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</si>
  <si>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</si>
  <si>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</si>
  <si>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</si>
  <si>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Program Code</t>
  </si>
  <si>
    <t>ADM</t>
  </si>
  <si>
    <t>DEN</t>
  </si>
  <si>
    <t>PEND</t>
  </si>
  <si>
    <t>TOTAL</t>
  </si>
  <si>
    <t>SOL</t>
  </si>
  <si>
    <t>SUB-TOTAL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</si>
</sst>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0"/>
  </numFmts>
  <fonts count="43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 vertical="top"/>
    </xf>
    <xf numFmtId="0" fontId="21" fillId="33" borderId="10" xfId="0" applyFont="1" applyFill="1" applyBorder="1" applyAlignment="1">
      <alignment horizontal="right" vertical="top"/>
    </xf>
    <xf numFmtId="0" fontId="21" fillId="33" borderId="10" xfId="0" applyFont="1" applyFill="1" applyBorder="1" applyAlignment="1">
      <alignment horizontal="right" vertical="top" wrapText="1"/>
    </xf>
    <xf numFmtId="0" fontId="22" fillId="33" borderId="10" xfId="0" applyFont="1" applyFill="1" applyBorder="1" applyAlignment="1">
      <alignment horizontal="center" vertical="top"/>
    </xf>
    <xf numFmtId="164" fontId="22" fillId="34" borderId="10" xfId="0" applyNumberFormat="1" applyFont="1" applyFill="1" applyBorder="1" applyAlignment="1">
      <alignment horizontal="right" vertical="top"/>
    </xf>
    <xf numFmtId="164" fontId="22" fillId="33" borderId="10" xfId="0" applyNumberFormat="1" applyFont="1" applyFill="1" applyBorder="1" applyAlignment="1">
      <alignment horizontal="right" vertical="top"/>
    </xf>
    <xf numFmtId="0" fontId="21" fillId="33" borderId="10" xfId="0" applyFont="1" applyFill="1" applyBorder="1" applyAlignment="1">
      <alignment horizontal="center" vertical="top" wrapText="1"/>
    </xf>
    <xf numFmtId="164" fontId="21" fillId="33" borderId="10" xfId="0" applyNumberFormat="1" applyFont="1" applyFill="1" applyBorder="1" applyAlignment="1">
      <alignment horizontal="right" vertical="top"/>
    </xf>
    <xf numFmtId="0" fontId="23" fillId="33" borderId="10" xfId="0" applyFont="1" applyFill="1" applyBorder="1" applyAlignment="1">
      <alignment horizontal="right" vertical="top"/>
    </xf>
    <xf numFmtId="0" fontId="23" fillId="33" borderId="10" xfId="0" applyFont="1" applyFill="1" applyBorder="1" applyAlignment="1">
      <alignment horizontal="left" vertical="top"/>
    </xf>
    <xf numFmtId="0" fontId="24" fillId="33" borderId="10" xfId="0" applyFont="1" applyFill="1" applyBorder="1" applyAlignment="1">
      <alignment horizontal="left" vertical="top"/>
    </xf>
    <xf numFmtId="0" fontId="23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0" fontId="21" fillId="35" borderId="10" xfId="0" applyFont="1" applyFill="1" applyBorder="1" applyAlignment="1">
      <alignment horizontal="right" vertical="top"/>
    </xf>
    <xf numFmtId="164" fontId="22" fillId="35" borderId="10" xfId="0" applyNumberFormat="1" applyFont="1" applyFill="1" applyBorder="1" applyAlignment="1">
      <alignment horizontal="right" vertical="top"/>
    </xf>
    <xf numFmtId="164" fontId="21" fillId="35" borderId="10" xfId="0" applyNumberFormat="1" applyFont="1" applyFill="1" applyBorder="1" applyAlignment="1">
      <alignment horizontal="right" vertical="top"/>
    </xf>
    <xf numFmtId="164" fontId="21" fillId="34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C52">
      <selection activeCell="M73" sqref="M73"/>
    </sheetView>
  </sheetViews>
  <sheetFormatPr defaultColWidth="9.140625" defaultRowHeight="12.75"/>
  <cols>
    <col min="1" max="1" width="12.00390625" style="2" bestFit="1" customWidth="1"/>
    <col min="2" max="2" width="77.421875" style="18" bestFit="1" customWidth="1"/>
    <col min="3" max="6" width="7.140625" style="5" bestFit="1" customWidth="1"/>
    <col min="7" max="7" width="7.140625" style="5" customWidth="1"/>
    <col min="8" max="8" width="2.421875" style="5" customWidth="1"/>
    <col min="9" max="11" width="5.421875" style="5" bestFit="1" customWidth="1"/>
    <col min="12" max="12" width="6.421875" style="5" bestFit="1" customWidth="1"/>
    <col min="13" max="13" width="6.00390625" style="5" bestFit="1" customWidth="1"/>
    <col min="14" max="14" width="2.421875" style="5" customWidth="1"/>
    <col min="15" max="15" width="6.00390625" style="5" bestFit="1" customWidth="1"/>
    <col min="16" max="17" width="9.140625" style="5" customWidth="1"/>
    <col min="18" max="16384" width="9.140625" style="1" customWidth="1"/>
  </cols>
  <sheetData>
    <row r="1" spans="1:17" s="3" customFormat="1" ht="12.75">
      <c r="A1" s="6"/>
      <c r="B1" s="14"/>
      <c r="C1" s="7" t="s">
        <v>121</v>
      </c>
      <c r="D1" s="7" t="s">
        <v>122</v>
      </c>
      <c r="E1" s="7" t="s">
        <v>123</v>
      </c>
      <c r="F1" s="7" t="s">
        <v>0</v>
      </c>
      <c r="G1" s="7" t="s">
        <v>124</v>
      </c>
      <c r="H1" s="19"/>
      <c r="I1" s="7" t="s">
        <v>121</v>
      </c>
      <c r="J1" s="7" t="s">
        <v>122</v>
      </c>
      <c r="K1" s="7" t="s">
        <v>123</v>
      </c>
      <c r="L1" s="7" t="s">
        <v>0</v>
      </c>
      <c r="M1" s="7" t="s">
        <v>124</v>
      </c>
      <c r="N1" s="19"/>
      <c r="O1" s="8" t="s">
        <v>124</v>
      </c>
      <c r="P1" s="4"/>
      <c r="Q1" s="4"/>
    </row>
    <row r="2" spans="1:17" s="3" customFormat="1" ht="12.75">
      <c r="A2" s="6" t="s">
        <v>120</v>
      </c>
      <c r="B2" s="15" t="s">
        <v>3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19"/>
      <c r="I2" s="7" t="s">
        <v>2</v>
      </c>
      <c r="J2" s="7" t="s">
        <v>2</v>
      </c>
      <c r="K2" s="7" t="s">
        <v>2</v>
      </c>
      <c r="L2" s="7" t="s">
        <v>2</v>
      </c>
      <c r="M2" s="7" t="s">
        <v>2</v>
      </c>
      <c r="N2" s="19"/>
      <c r="O2" s="8" t="s">
        <v>125</v>
      </c>
      <c r="P2" s="4"/>
      <c r="Q2" s="4"/>
    </row>
    <row r="3" spans="1:15" ht="12.75">
      <c r="A3" s="9" t="s">
        <v>4</v>
      </c>
      <c r="B3" s="16" t="s">
        <v>5</v>
      </c>
      <c r="C3" s="10">
        <v>7</v>
      </c>
      <c r="D3" s="10">
        <v>2</v>
      </c>
      <c r="E3" s="10">
        <v>2</v>
      </c>
      <c r="F3" s="10"/>
      <c r="G3" s="10">
        <f>SUM(C3:F3)</f>
        <v>11</v>
      </c>
      <c r="H3" s="20"/>
      <c r="I3" s="10">
        <v>4</v>
      </c>
      <c r="J3" s="10">
        <v>5</v>
      </c>
      <c r="K3" s="10">
        <v>1</v>
      </c>
      <c r="L3" s="10"/>
      <c r="M3" s="10">
        <f>SUM(I3:L3)</f>
        <v>10</v>
      </c>
      <c r="N3" s="20"/>
      <c r="O3" s="11">
        <v>21</v>
      </c>
    </row>
    <row r="4" spans="1:15" ht="12.75">
      <c r="A4" s="9" t="s">
        <v>6</v>
      </c>
      <c r="B4" s="16" t="s">
        <v>7</v>
      </c>
      <c r="C4" s="10">
        <v>5</v>
      </c>
      <c r="D4" s="10">
        <v>4</v>
      </c>
      <c r="E4" s="10">
        <v>1</v>
      </c>
      <c r="F4" s="10"/>
      <c r="G4" s="10">
        <f aca="true" t="shared" si="0" ref="G4:G67">SUM(C4:F4)</f>
        <v>10</v>
      </c>
      <c r="H4" s="20"/>
      <c r="I4" s="10">
        <v>13</v>
      </c>
      <c r="J4" s="10">
        <v>9</v>
      </c>
      <c r="K4" s="10">
        <v>2</v>
      </c>
      <c r="L4" s="10"/>
      <c r="M4" s="10">
        <f aca="true" t="shared" si="1" ref="M4:M67">SUM(I4:L4)</f>
        <v>24</v>
      </c>
      <c r="N4" s="20"/>
      <c r="O4" s="11">
        <v>34</v>
      </c>
    </row>
    <row r="5" spans="1:15" ht="12.75">
      <c r="A5" s="9" t="s">
        <v>8</v>
      </c>
      <c r="B5" s="16" t="s">
        <v>9</v>
      </c>
      <c r="C5" s="10"/>
      <c r="D5" s="10"/>
      <c r="E5" s="10"/>
      <c r="F5" s="10"/>
      <c r="G5" s="10">
        <f t="shared" si="0"/>
        <v>0</v>
      </c>
      <c r="H5" s="20"/>
      <c r="I5" s="10">
        <v>2</v>
      </c>
      <c r="J5" s="10">
        <v>1</v>
      </c>
      <c r="K5" s="10">
        <v>1</v>
      </c>
      <c r="L5" s="10"/>
      <c r="M5" s="10">
        <f t="shared" si="1"/>
        <v>4</v>
      </c>
      <c r="N5" s="20"/>
      <c r="O5" s="11">
        <v>4</v>
      </c>
    </row>
    <row r="6" spans="1:15" ht="12.75">
      <c r="A6" s="9" t="s">
        <v>10</v>
      </c>
      <c r="B6" s="16" t="s">
        <v>11</v>
      </c>
      <c r="C6" s="10">
        <v>1</v>
      </c>
      <c r="D6" s="10"/>
      <c r="E6" s="10"/>
      <c r="F6" s="10"/>
      <c r="G6" s="10">
        <f t="shared" si="0"/>
        <v>1</v>
      </c>
      <c r="H6" s="20"/>
      <c r="I6" s="10"/>
      <c r="J6" s="10"/>
      <c r="K6" s="10"/>
      <c r="L6" s="10"/>
      <c r="M6" s="10">
        <f t="shared" si="1"/>
        <v>0</v>
      </c>
      <c r="N6" s="20"/>
      <c r="O6" s="11">
        <v>1</v>
      </c>
    </row>
    <row r="7" spans="1:15" ht="12.75">
      <c r="A7" s="9" t="s">
        <v>12</v>
      </c>
      <c r="B7" s="16" t="s">
        <v>13</v>
      </c>
      <c r="C7" s="10">
        <v>2</v>
      </c>
      <c r="D7" s="10">
        <v>1</v>
      </c>
      <c r="E7" s="10"/>
      <c r="F7" s="10">
        <v>1</v>
      </c>
      <c r="G7" s="10">
        <f t="shared" si="0"/>
        <v>4</v>
      </c>
      <c r="H7" s="20"/>
      <c r="I7" s="10">
        <v>1</v>
      </c>
      <c r="J7" s="10"/>
      <c r="K7" s="10"/>
      <c r="L7" s="10"/>
      <c r="M7" s="10">
        <f t="shared" si="1"/>
        <v>1</v>
      </c>
      <c r="N7" s="20"/>
      <c r="O7" s="11">
        <v>5</v>
      </c>
    </row>
    <row r="8" spans="1:15" ht="12.75">
      <c r="A8" s="9" t="s">
        <v>14</v>
      </c>
      <c r="B8" s="16" t="s">
        <v>15</v>
      </c>
      <c r="C8" s="10">
        <v>5</v>
      </c>
      <c r="D8" s="10"/>
      <c r="E8" s="10"/>
      <c r="F8" s="10"/>
      <c r="G8" s="10">
        <f t="shared" si="0"/>
        <v>5</v>
      </c>
      <c r="H8" s="20"/>
      <c r="I8" s="10">
        <v>5</v>
      </c>
      <c r="J8" s="10"/>
      <c r="K8" s="10">
        <v>1</v>
      </c>
      <c r="L8" s="10"/>
      <c r="M8" s="10">
        <f t="shared" si="1"/>
        <v>6</v>
      </c>
      <c r="N8" s="20"/>
      <c r="O8" s="11">
        <v>11</v>
      </c>
    </row>
    <row r="9" spans="1:15" ht="12.75">
      <c r="A9" s="9" t="s">
        <v>16</v>
      </c>
      <c r="B9" s="16" t="s">
        <v>17</v>
      </c>
      <c r="C9" s="10">
        <v>10</v>
      </c>
      <c r="D9" s="10">
        <v>14</v>
      </c>
      <c r="E9" s="10"/>
      <c r="F9" s="10">
        <v>1</v>
      </c>
      <c r="G9" s="10">
        <f t="shared" si="0"/>
        <v>25</v>
      </c>
      <c r="H9" s="20"/>
      <c r="I9" s="10">
        <v>13</v>
      </c>
      <c r="J9" s="10">
        <v>10</v>
      </c>
      <c r="K9" s="10"/>
      <c r="L9" s="10"/>
      <c r="M9" s="10">
        <f t="shared" si="1"/>
        <v>23</v>
      </c>
      <c r="N9" s="20"/>
      <c r="O9" s="11">
        <v>48</v>
      </c>
    </row>
    <row r="10" spans="1:15" ht="12.75">
      <c r="A10" s="9" t="s">
        <v>18</v>
      </c>
      <c r="B10" s="16" t="s">
        <v>19</v>
      </c>
      <c r="C10" s="10"/>
      <c r="D10" s="10"/>
      <c r="E10" s="10"/>
      <c r="F10" s="10"/>
      <c r="G10" s="10">
        <f t="shared" si="0"/>
        <v>0</v>
      </c>
      <c r="H10" s="20"/>
      <c r="I10" s="10">
        <v>10</v>
      </c>
      <c r="J10" s="10">
        <v>2</v>
      </c>
      <c r="K10" s="10"/>
      <c r="L10" s="10">
        <v>1</v>
      </c>
      <c r="M10" s="10">
        <f t="shared" si="1"/>
        <v>13</v>
      </c>
      <c r="N10" s="20"/>
      <c r="O10" s="11">
        <v>13</v>
      </c>
    </row>
    <row r="11" spans="1:15" ht="12.75">
      <c r="A11" s="9" t="s">
        <v>20</v>
      </c>
      <c r="B11" s="16" t="s">
        <v>21</v>
      </c>
      <c r="C11" s="10">
        <v>29</v>
      </c>
      <c r="D11" s="10">
        <v>33</v>
      </c>
      <c r="E11" s="10">
        <v>2</v>
      </c>
      <c r="F11" s="10">
        <v>3</v>
      </c>
      <c r="G11" s="10">
        <f t="shared" si="0"/>
        <v>67</v>
      </c>
      <c r="H11" s="20"/>
      <c r="I11" s="10">
        <v>6</v>
      </c>
      <c r="J11" s="10">
        <v>12</v>
      </c>
      <c r="K11" s="10">
        <v>1</v>
      </c>
      <c r="L11" s="10">
        <v>1</v>
      </c>
      <c r="M11" s="10">
        <f t="shared" si="1"/>
        <v>20</v>
      </c>
      <c r="N11" s="20"/>
      <c r="O11" s="11">
        <v>87</v>
      </c>
    </row>
    <row r="12" spans="1:15" ht="12.75">
      <c r="A12" s="9" t="s">
        <v>22</v>
      </c>
      <c r="B12" s="16" t="s">
        <v>23</v>
      </c>
      <c r="C12" s="10">
        <v>2</v>
      </c>
      <c r="D12" s="10">
        <v>1</v>
      </c>
      <c r="E12" s="10"/>
      <c r="F12" s="10"/>
      <c r="G12" s="10">
        <f t="shared" si="0"/>
        <v>3</v>
      </c>
      <c r="H12" s="20"/>
      <c r="I12" s="10">
        <v>1</v>
      </c>
      <c r="J12" s="10"/>
      <c r="K12" s="10"/>
      <c r="L12" s="10"/>
      <c r="M12" s="10">
        <f t="shared" si="1"/>
        <v>1</v>
      </c>
      <c r="N12" s="20"/>
      <c r="O12" s="11">
        <v>4</v>
      </c>
    </row>
    <row r="13" spans="1:15" ht="12.75">
      <c r="A13" s="9" t="s">
        <v>24</v>
      </c>
      <c r="B13" s="16" t="s">
        <v>25</v>
      </c>
      <c r="C13" s="10">
        <v>1</v>
      </c>
      <c r="D13" s="10"/>
      <c r="E13" s="10"/>
      <c r="F13" s="10"/>
      <c r="G13" s="10">
        <f t="shared" si="0"/>
        <v>1</v>
      </c>
      <c r="H13" s="20"/>
      <c r="I13" s="10">
        <v>1</v>
      </c>
      <c r="J13" s="10"/>
      <c r="K13" s="10"/>
      <c r="L13" s="10"/>
      <c r="M13" s="10">
        <f t="shared" si="1"/>
        <v>1</v>
      </c>
      <c r="N13" s="20"/>
      <c r="O13" s="11">
        <v>2</v>
      </c>
    </row>
    <row r="14" spans="1:15" ht="12.75">
      <c r="A14" s="9" t="s">
        <v>26</v>
      </c>
      <c r="B14" s="16" t="s">
        <v>27</v>
      </c>
      <c r="C14" s="10">
        <v>1</v>
      </c>
      <c r="D14" s="10">
        <v>1</v>
      </c>
      <c r="E14" s="10"/>
      <c r="F14" s="10"/>
      <c r="G14" s="10">
        <f>SUM(C14:F14)</f>
        <v>2</v>
      </c>
      <c r="H14" s="20"/>
      <c r="I14" s="10">
        <v>1</v>
      </c>
      <c r="J14" s="10"/>
      <c r="K14" s="10"/>
      <c r="L14" s="10"/>
      <c r="M14" s="10">
        <f>SUM(I14:L14)</f>
        <v>1</v>
      </c>
      <c r="N14" s="20"/>
      <c r="O14" s="11">
        <v>3</v>
      </c>
    </row>
    <row r="15" spans="1:15" ht="12.75">
      <c r="A15" s="9"/>
      <c r="B15" s="15" t="s">
        <v>126</v>
      </c>
      <c r="C15" s="22">
        <f>SUM(C3:C14)</f>
        <v>63</v>
      </c>
      <c r="D15" s="22">
        <f>SUM(D3:D14)</f>
        <v>56</v>
      </c>
      <c r="E15" s="22">
        <f>SUM(E3:E14)</f>
        <v>5</v>
      </c>
      <c r="F15" s="22">
        <f>SUM(F3:F14)</f>
        <v>5</v>
      </c>
      <c r="G15" s="22">
        <f>SUM(G3:G14)</f>
        <v>129</v>
      </c>
      <c r="H15" s="20"/>
      <c r="I15" s="22">
        <f>SUM(I3:I14)</f>
        <v>57</v>
      </c>
      <c r="J15" s="22">
        <f>SUM(J3:J14)</f>
        <v>39</v>
      </c>
      <c r="K15" s="22">
        <f>SUM(K3:K14)</f>
        <v>6</v>
      </c>
      <c r="L15" s="22">
        <f>SUM(L3:L14)</f>
        <v>2</v>
      </c>
      <c r="M15" s="22">
        <f>SUM(M3:M14)</f>
        <v>104</v>
      </c>
      <c r="N15" s="20"/>
      <c r="O15" s="13">
        <f>SUM(O3:O14)</f>
        <v>233</v>
      </c>
    </row>
    <row r="16" spans="1:15" ht="12.75">
      <c r="A16" s="9"/>
      <c r="B16" s="16"/>
      <c r="C16" s="10"/>
      <c r="D16" s="10"/>
      <c r="E16" s="10"/>
      <c r="F16" s="10"/>
      <c r="G16" s="10"/>
      <c r="H16" s="20"/>
      <c r="I16" s="10"/>
      <c r="J16" s="10"/>
      <c r="K16" s="10"/>
      <c r="L16" s="10"/>
      <c r="M16" s="10"/>
      <c r="N16" s="20"/>
      <c r="O16" s="11"/>
    </row>
    <row r="17" spans="1:15" ht="12.75">
      <c r="A17" s="9"/>
      <c r="B17" s="16"/>
      <c r="C17" s="10"/>
      <c r="D17" s="10"/>
      <c r="E17" s="10"/>
      <c r="F17" s="10"/>
      <c r="G17" s="10"/>
      <c r="H17" s="20"/>
      <c r="I17" s="10"/>
      <c r="J17" s="10"/>
      <c r="K17" s="10"/>
      <c r="L17" s="10"/>
      <c r="M17" s="10"/>
      <c r="N17" s="20"/>
      <c r="O17" s="11"/>
    </row>
    <row r="18" spans="1:15" ht="12.75">
      <c r="A18" s="9" t="s">
        <v>28</v>
      </c>
      <c r="B18" s="16" t="s">
        <v>29</v>
      </c>
      <c r="C18" s="10">
        <v>23</v>
      </c>
      <c r="D18" s="10">
        <v>15</v>
      </c>
      <c r="E18" s="10">
        <v>3</v>
      </c>
      <c r="F18" s="10">
        <v>1</v>
      </c>
      <c r="G18" s="10">
        <f t="shared" si="0"/>
        <v>42</v>
      </c>
      <c r="H18" s="20"/>
      <c r="I18" s="10">
        <v>22</v>
      </c>
      <c r="J18" s="10">
        <v>22</v>
      </c>
      <c r="K18" s="10">
        <v>4</v>
      </c>
      <c r="L18" s="10">
        <v>2</v>
      </c>
      <c r="M18" s="10">
        <f t="shared" si="1"/>
        <v>50</v>
      </c>
      <c r="N18" s="20"/>
      <c r="O18" s="11">
        <v>92</v>
      </c>
    </row>
    <row r="19" spans="1:15" ht="12.75">
      <c r="A19" s="9" t="s">
        <v>30</v>
      </c>
      <c r="B19" s="16" t="s">
        <v>31</v>
      </c>
      <c r="C19" s="10">
        <v>5</v>
      </c>
      <c r="D19" s="10">
        <v>2</v>
      </c>
      <c r="E19" s="10"/>
      <c r="F19" s="10"/>
      <c r="G19" s="10">
        <f t="shared" si="0"/>
        <v>7</v>
      </c>
      <c r="H19" s="20"/>
      <c r="I19" s="10">
        <v>7</v>
      </c>
      <c r="J19" s="10">
        <v>9</v>
      </c>
      <c r="K19" s="10">
        <v>2</v>
      </c>
      <c r="L19" s="10"/>
      <c r="M19" s="10">
        <f t="shared" si="1"/>
        <v>18</v>
      </c>
      <c r="N19" s="20"/>
      <c r="O19" s="11">
        <v>25</v>
      </c>
    </row>
    <row r="20" spans="1:15" ht="12.75">
      <c r="A20" s="9" t="s">
        <v>32</v>
      </c>
      <c r="B20" s="16" t="s">
        <v>33</v>
      </c>
      <c r="C20" s="10">
        <v>3</v>
      </c>
      <c r="D20" s="10">
        <v>2</v>
      </c>
      <c r="E20" s="10"/>
      <c r="F20" s="10"/>
      <c r="G20" s="10">
        <f t="shared" si="0"/>
        <v>5</v>
      </c>
      <c r="H20" s="20"/>
      <c r="I20" s="10">
        <v>6</v>
      </c>
      <c r="J20" s="10">
        <v>10</v>
      </c>
      <c r="K20" s="10"/>
      <c r="L20" s="10">
        <v>1</v>
      </c>
      <c r="M20" s="10">
        <f t="shared" si="1"/>
        <v>17</v>
      </c>
      <c r="N20" s="20"/>
      <c r="O20" s="11">
        <v>22</v>
      </c>
    </row>
    <row r="21" spans="1:15" ht="12.75">
      <c r="A21" s="9" t="s">
        <v>34</v>
      </c>
      <c r="B21" s="16" t="s">
        <v>35</v>
      </c>
      <c r="C21" s="10">
        <v>7</v>
      </c>
      <c r="D21" s="10">
        <v>5</v>
      </c>
      <c r="E21" s="10">
        <v>3</v>
      </c>
      <c r="F21" s="10"/>
      <c r="G21" s="10">
        <f t="shared" si="0"/>
        <v>15</v>
      </c>
      <c r="H21" s="20"/>
      <c r="I21" s="10">
        <v>5</v>
      </c>
      <c r="J21" s="10">
        <v>5</v>
      </c>
      <c r="K21" s="10"/>
      <c r="L21" s="10"/>
      <c r="M21" s="10">
        <f t="shared" si="1"/>
        <v>10</v>
      </c>
      <c r="N21" s="20"/>
      <c r="O21" s="11">
        <v>25</v>
      </c>
    </row>
    <row r="22" spans="1:15" ht="12.75">
      <c r="A22" s="9" t="s">
        <v>36</v>
      </c>
      <c r="B22" s="16" t="s">
        <v>37</v>
      </c>
      <c r="C22" s="10">
        <v>12</v>
      </c>
      <c r="D22" s="10">
        <v>11</v>
      </c>
      <c r="E22" s="10">
        <v>1</v>
      </c>
      <c r="F22" s="10">
        <v>1</v>
      </c>
      <c r="G22" s="10">
        <f t="shared" si="0"/>
        <v>25</v>
      </c>
      <c r="H22" s="20"/>
      <c r="I22" s="10">
        <v>6</v>
      </c>
      <c r="J22" s="10">
        <v>11</v>
      </c>
      <c r="K22" s="10"/>
      <c r="L22" s="10">
        <v>1</v>
      </c>
      <c r="M22" s="10">
        <f t="shared" si="1"/>
        <v>18</v>
      </c>
      <c r="N22" s="20"/>
      <c r="O22" s="11">
        <v>43</v>
      </c>
    </row>
    <row r="23" spans="1:15" ht="12.75">
      <c r="A23" s="9" t="s">
        <v>38</v>
      </c>
      <c r="B23" s="16" t="s">
        <v>39</v>
      </c>
      <c r="C23" s="10">
        <v>3</v>
      </c>
      <c r="D23" s="10">
        <v>2</v>
      </c>
      <c r="E23" s="10"/>
      <c r="F23" s="10"/>
      <c r="G23" s="10">
        <f t="shared" si="0"/>
        <v>5</v>
      </c>
      <c r="H23" s="20"/>
      <c r="I23" s="10">
        <v>1</v>
      </c>
      <c r="J23" s="10">
        <v>1</v>
      </c>
      <c r="K23" s="10"/>
      <c r="L23" s="10">
        <v>1</v>
      </c>
      <c r="M23" s="10">
        <f t="shared" si="1"/>
        <v>3</v>
      </c>
      <c r="N23" s="20"/>
      <c r="O23" s="11">
        <v>8</v>
      </c>
    </row>
    <row r="24" spans="1:15" ht="12.75">
      <c r="A24" s="9" t="s">
        <v>40</v>
      </c>
      <c r="B24" s="16" t="s">
        <v>41</v>
      </c>
      <c r="C24" s="10">
        <v>11</v>
      </c>
      <c r="D24" s="10">
        <v>10</v>
      </c>
      <c r="E24" s="10">
        <v>1</v>
      </c>
      <c r="F24" s="10"/>
      <c r="G24" s="10">
        <f t="shared" si="0"/>
        <v>22</v>
      </c>
      <c r="H24" s="20"/>
      <c r="I24" s="10">
        <v>3</v>
      </c>
      <c r="J24" s="10">
        <v>5</v>
      </c>
      <c r="K24" s="10"/>
      <c r="L24" s="10"/>
      <c r="M24" s="10">
        <f t="shared" si="1"/>
        <v>8</v>
      </c>
      <c r="N24" s="20"/>
      <c r="O24" s="11">
        <v>30</v>
      </c>
    </row>
    <row r="25" spans="1:15" ht="12.75">
      <c r="A25" s="9"/>
      <c r="B25" s="15" t="s">
        <v>126</v>
      </c>
      <c r="C25" s="22">
        <f>SUM(C18:C24)</f>
        <v>64</v>
      </c>
      <c r="D25" s="22">
        <f>SUM(D18:D24)</f>
        <v>47</v>
      </c>
      <c r="E25" s="22">
        <f>SUM(E18:E24)</f>
        <v>8</v>
      </c>
      <c r="F25" s="22">
        <f>SUM(F18:F24)</f>
        <v>2</v>
      </c>
      <c r="G25" s="22">
        <f>SUM(G18:G24)</f>
        <v>121</v>
      </c>
      <c r="H25" s="20"/>
      <c r="I25" s="22">
        <f>SUM(I18:I24)</f>
        <v>50</v>
      </c>
      <c r="J25" s="22">
        <f>SUM(J18:J24)</f>
        <v>63</v>
      </c>
      <c r="K25" s="22">
        <f>SUM(K18:K24)</f>
        <v>6</v>
      </c>
      <c r="L25" s="22">
        <f>SUM(L18:L24)</f>
        <v>5</v>
      </c>
      <c r="M25" s="22">
        <f>SUM(M18:M24)</f>
        <v>124</v>
      </c>
      <c r="N25" s="20"/>
      <c r="O25" s="13">
        <f>SUM(O18:O24)</f>
        <v>245</v>
      </c>
    </row>
    <row r="26" spans="1:15" ht="12.75">
      <c r="A26" s="9"/>
      <c r="B26" s="16"/>
      <c r="C26" s="10"/>
      <c r="D26" s="10"/>
      <c r="E26" s="10"/>
      <c r="F26" s="10"/>
      <c r="G26" s="10"/>
      <c r="H26" s="20"/>
      <c r="I26" s="10"/>
      <c r="J26" s="10"/>
      <c r="K26" s="10"/>
      <c r="L26" s="10"/>
      <c r="M26" s="10"/>
      <c r="N26" s="20"/>
      <c r="O26" s="11"/>
    </row>
    <row r="27" spans="1:15" ht="12.75">
      <c r="A27" s="9"/>
      <c r="B27" s="16"/>
      <c r="C27" s="10"/>
      <c r="D27" s="10"/>
      <c r="E27" s="10"/>
      <c r="F27" s="10"/>
      <c r="G27" s="10"/>
      <c r="H27" s="20"/>
      <c r="I27" s="10"/>
      <c r="J27" s="10"/>
      <c r="K27" s="10"/>
      <c r="L27" s="10"/>
      <c r="M27" s="10"/>
      <c r="N27" s="20"/>
      <c r="O27" s="11"/>
    </row>
    <row r="28" spans="1:15" ht="12.75">
      <c r="A28" s="9" t="s">
        <v>42</v>
      </c>
      <c r="B28" s="16" t="s">
        <v>43</v>
      </c>
      <c r="C28" s="10">
        <v>30</v>
      </c>
      <c r="D28" s="10">
        <v>19</v>
      </c>
      <c r="E28" s="10">
        <v>3</v>
      </c>
      <c r="F28" s="10"/>
      <c r="G28" s="10">
        <f t="shared" si="0"/>
        <v>52</v>
      </c>
      <c r="H28" s="20"/>
      <c r="I28" s="10">
        <v>44</v>
      </c>
      <c r="J28" s="10">
        <v>42</v>
      </c>
      <c r="K28" s="10">
        <v>5</v>
      </c>
      <c r="L28" s="10">
        <v>1</v>
      </c>
      <c r="M28" s="10">
        <f t="shared" si="1"/>
        <v>92</v>
      </c>
      <c r="N28" s="20"/>
      <c r="O28" s="11">
        <v>144</v>
      </c>
    </row>
    <row r="29" spans="1:15" ht="12.75">
      <c r="A29" s="9" t="s">
        <v>44</v>
      </c>
      <c r="B29" s="16" t="s">
        <v>45</v>
      </c>
      <c r="C29" s="10">
        <v>7</v>
      </c>
      <c r="D29" s="10">
        <v>5</v>
      </c>
      <c r="E29" s="10">
        <v>1</v>
      </c>
      <c r="F29" s="10"/>
      <c r="G29" s="10">
        <f t="shared" si="0"/>
        <v>13</v>
      </c>
      <c r="H29" s="20"/>
      <c r="I29" s="10">
        <v>62</v>
      </c>
      <c r="J29" s="10">
        <v>83</v>
      </c>
      <c r="K29" s="10">
        <v>6</v>
      </c>
      <c r="L29" s="10">
        <v>4</v>
      </c>
      <c r="M29" s="10">
        <f t="shared" si="1"/>
        <v>155</v>
      </c>
      <c r="N29" s="20"/>
      <c r="O29" s="11">
        <v>168</v>
      </c>
    </row>
    <row r="30" spans="1:15" ht="12.75">
      <c r="A30" s="9" t="s">
        <v>46</v>
      </c>
      <c r="B30" s="16" t="s">
        <v>47</v>
      </c>
      <c r="C30" s="10">
        <v>36</v>
      </c>
      <c r="D30" s="10">
        <v>13</v>
      </c>
      <c r="E30" s="10"/>
      <c r="F30" s="10">
        <v>1</v>
      </c>
      <c r="G30" s="10">
        <f t="shared" si="0"/>
        <v>50</v>
      </c>
      <c r="H30" s="20"/>
      <c r="I30" s="10">
        <v>24</v>
      </c>
      <c r="J30" s="10">
        <v>15</v>
      </c>
      <c r="K30" s="10">
        <v>2</v>
      </c>
      <c r="L30" s="10">
        <v>2</v>
      </c>
      <c r="M30" s="10">
        <f t="shared" si="1"/>
        <v>43</v>
      </c>
      <c r="N30" s="20"/>
      <c r="O30" s="11">
        <v>93</v>
      </c>
    </row>
    <row r="31" spans="1:15" ht="12.75">
      <c r="A31" s="9" t="s">
        <v>48</v>
      </c>
      <c r="B31" s="16" t="s">
        <v>49</v>
      </c>
      <c r="C31" s="10">
        <v>15</v>
      </c>
      <c r="D31" s="10">
        <v>15</v>
      </c>
      <c r="E31" s="10">
        <v>1</v>
      </c>
      <c r="F31" s="10">
        <v>1</v>
      </c>
      <c r="G31" s="10">
        <f t="shared" si="0"/>
        <v>32</v>
      </c>
      <c r="H31" s="20"/>
      <c r="I31" s="10">
        <v>90</v>
      </c>
      <c r="J31" s="10">
        <v>113</v>
      </c>
      <c r="K31" s="10">
        <v>5</v>
      </c>
      <c r="L31" s="10">
        <v>5</v>
      </c>
      <c r="M31" s="10">
        <f t="shared" si="1"/>
        <v>213</v>
      </c>
      <c r="N31" s="20"/>
      <c r="O31" s="11">
        <v>245</v>
      </c>
    </row>
    <row r="32" spans="1:15" ht="12.75">
      <c r="A32" s="9" t="s">
        <v>50</v>
      </c>
      <c r="B32" s="16" t="s">
        <v>51</v>
      </c>
      <c r="C32" s="10">
        <v>34</v>
      </c>
      <c r="D32" s="10">
        <v>14</v>
      </c>
      <c r="E32" s="10">
        <v>3</v>
      </c>
      <c r="F32" s="10"/>
      <c r="G32" s="10">
        <f t="shared" si="0"/>
        <v>51</v>
      </c>
      <c r="H32" s="20"/>
      <c r="I32" s="10">
        <v>36</v>
      </c>
      <c r="J32" s="10">
        <v>13</v>
      </c>
      <c r="K32" s="10">
        <v>2</v>
      </c>
      <c r="L32" s="10"/>
      <c r="M32" s="10">
        <f t="shared" si="1"/>
        <v>51</v>
      </c>
      <c r="N32" s="20"/>
      <c r="O32" s="11">
        <v>102</v>
      </c>
    </row>
    <row r="33" spans="1:15" ht="12.75">
      <c r="A33" s="9" t="s">
        <v>52</v>
      </c>
      <c r="B33" s="16" t="s">
        <v>53</v>
      </c>
      <c r="C33" s="10">
        <v>2</v>
      </c>
      <c r="D33" s="10"/>
      <c r="E33" s="10"/>
      <c r="F33" s="10"/>
      <c r="G33" s="10">
        <f t="shared" si="0"/>
        <v>2</v>
      </c>
      <c r="H33" s="20"/>
      <c r="I33" s="10">
        <v>15</v>
      </c>
      <c r="J33" s="10">
        <v>3</v>
      </c>
      <c r="K33" s="10"/>
      <c r="L33" s="10">
        <v>1</v>
      </c>
      <c r="M33" s="10">
        <f t="shared" si="1"/>
        <v>19</v>
      </c>
      <c r="N33" s="20"/>
      <c r="O33" s="11">
        <v>21</v>
      </c>
    </row>
    <row r="34" spans="1:15" ht="12.75">
      <c r="A34" s="9" t="s">
        <v>54</v>
      </c>
      <c r="B34" s="16" t="s">
        <v>55</v>
      </c>
      <c r="C34" s="10">
        <v>14</v>
      </c>
      <c r="D34" s="10">
        <v>10</v>
      </c>
      <c r="E34" s="10">
        <v>1</v>
      </c>
      <c r="F34" s="10"/>
      <c r="G34" s="10">
        <f t="shared" si="0"/>
        <v>25</v>
      </c>
      <c r="H34" s="20"/>
      <c r="I34" s="10">
        <v>76</v>
      </c>
      <c r="J34" s="10">
        <v>69</v>
      </c>
      <c r="K34" s="10">
        <v>12</v>
      </c>
      <c r="L34" s="10">
        <v>2</v>
      </c>
      <c r="M34" s="10">
        <f t="shared" si="1"/>
        <v>159</v>
      </c>
      <c r="N34" s="20"/>
      <c r="O34" s="11">
        <v>184</v>
      </c>
    </row>
    <row r="35" spans="1:15" ht="12.75">
      <c r="A35" s="9"/>
      <c r="B35" s="15" t="s">
        <v>126</v>
      </c>
      <c r="C35" s="22">
        <f>SUM(C28:C34)</f>
        <v>138</v>
      </c>
      <c r="D35" s="22">
        <f>SUM(D28:D34)</f>
        <v>76</v>
      </c>
      <c r="E35" s="22">
        <f>SUM(E28:E34)</f>
        <v>9</v>
      </c>
      <c r="F35" s="22">
        <f>SUM(F28:F34)</f>
        <v>2</v>
      </c>
      <c r="G35" s="22">
        <f>SUM(G28:G34)</f>
        <v>225</v>
      </c>
      <c r="H35" s="20"/>
      <c r="I35" s="22">
        <f>SUM(I28:I34)</f>
        <v>347</v>
      </c>
      <c r="J35" s="22">
        <f>SUM(J28:J34)</f>
        <v>338</v>
      </c>
      <c r="K35" s="22">
        <f>SUM(K28:K34)</f>
        <v>32</v>
      </c>
      <c r="L35" s="22">
        <f>SUM(L28:L34)</f>
        <v>15</v>
      </c>
      <c r="M35" s="22">
        <f>SUM(M28:M34)</f>
        <v>732</v>
      </c>
      <c r="N35" s="20"/>
      <c r="O35" s="13">
        <f>SUM(O28:O34)</f>
        <v>957</v>
      </c>
    </row>
    <row r="36" spans="1:15" ht="12.75">
      <c r="A36" s="9"/>
      <c r="B36" s="16"/>
      <c r="C36" s="10"/>
      <c r="D36" s="10"/>
      <c r="E36" s="10"/>
      <c r="F36" s="10"/>
      <c r="G36" s="10"/>
      <c r="H36" s="20"/>
      <c r="I36" s="10"/>
      <c r="J36" s="10"/>
      <c r="K36" s="10"/>
      <c r="L36" s="10"/>
      <c r="M36" s="10"/>
      <c r="N36" s="20"/>
      <c r="O36" s="11"/>
    </row>
    <row r="37" spans="1:15" ht="12.75">
      <c r="A37" s="9"/>
      <c r="B37" s="16"/>
      <c r="C37" s="10"/>
      <c r="D37" s="10"/>
      <c r="E37" s="10"/>
      <c r="F37" s="10"/>
      <c r="G37" s="10"/>
      <c r="H37" s="20"/>
      <c r="I37" s="10"/>
      <c r="J37" s="10"/>
      <c r="K37" s="10"/>
      <c r="L37" s="10"/>
      <c r="M37" s="10"/>
      <c r="N37" s="20"/>
      <c r="O37" s="11"/>
    </row>
    <row r="38" spans="1:15" ht="12.75">
      <c r="A38" s="9"/>
      <c r="B38" s="16"/>
      <c r="C38" s="10"/>
      <c r="D38" s="10"/>
      <c r="E38" s="10"/>
      <c r="F38" s="10"/>
      <c r="G38" s="10"/>
      <c r="H38" s="20"/>
      <c r="I38" s="10"/>
      <c r="J38" s="10"/>
      <c r="K38" s="10"/>
      <c r="L38" s="10"/>
      <c r="M38" s="10"/>
      <c r="N38" s="20"/>
      <c r="O38" s="11"/>
    </row>
    <row r="39" spans="1:15" ht="12.75">
      <c r="A39" s="9"/>
      <c r="B39" s="16"/>
      <c r="C39" s="10"/>
      <c r="D39" s="10"/>
      <c r="E39" s="10"/>
      <c r="F39" s="10"/>
      <c r="G39" s="10"/>
      <c r="H39" s="20"/>
      <c r="I39" s="10"/>
      <c r="J39" s="10"/>
      <c r="K39" s="10"/>
      <c r="L39" s="10"/>
      <c r="M39" s="10"/>
      <c r="N39" s="20"/>
      <c r="O39" s="11"/>
    </row>
    <row r="40" spans="1:15" ht="12.75">
      <c r="A40" s="9"/>
      <c r="B40" s="16"/>
      <c r="C40" s="10"/>
      <c r="D40" s="10"/>
      <c r="E40" s="10"/>
      <c r="F40" s="10"/>
      <c r="G40" s="10"/>
      <c r="H40" s="20"/>
      <c r="I40" s="10"/>
      <c r="J40" s="10"/>
      <c r="K40" s="10"/>
      <c r="L40" s="10"/>
      <c r="M40" s="10"/>
      <c r="N40" s="20"/>
      <c r="O40" s="11"/>
    </row>
    <row r="41" spans="1:15" ht="12.75">
      <c r="A41" s="9" t="s">
        <v>56</v>
      </c>
      <c r="B41" s="16" t="s">
        <v>57</v>
      </c>
      <c r="C41" s="10">
        <v>23</v>
      </c>
      <c r="D41" s="10">
        <v>36</v>
      </c>
      <c r="E41" s="10">
        <v>5</v>
      </c>
      <c r="F41" s="10">
        <v>3</v>
      </c>
      <c r="G41" s="10">
        <f t="shared" si="0"/>
        <v>67</v>
      </c>
      <c r="H41" s="20"/>
      <c r="I41" s="10">
        <v>10</v>
      </c>
      <c r="J41" s="10">
        <v>19</v>
      </c>
      <c r="K41" s="10">
        <v>2</v>
      </c>
      <c r="L41" s="10">
        <v>1</v>
      </c>
      <c r="M41" s="10">
        <f t="shared" si="1"/>
        <v>32</v>
      </c>
      <c r="N41" s="20"/>
      <c r="O41" s="11">
        <v>99</v>
      </c>
    </row>
    <row r="42" spans="1:15" ht="12.75">
      <c r="A42" s="9" t="s">
        <v>58</v>
      </c>
      <c r="B42" s="16" t="s">
        <v>59</v>
      </c>
      <c r="C42" s="10">
        <v>5</v>
      </c>
      <c r="D42" s="10">
        <v>1</v>
      </c>
      <c r="E42" s="10"/>
      <c r="F42" s="10"/>
      <c r="G42" s="10">
        <f t="shared" si="0"/>
        <v>6</v>
      </c>
      <c r="H42" s="20"/>
      <c r="I42" s="10">
        <v>3</v>
      </c>
      <c r="J42" s="10"/>
      <c r="K42" s="10"/>
      <c r="L42" s="10"/>
      <c r="M42" s="10">
        <f t="shared" si="1"/>
        <v>3</v>
      </c>
      <c r="N42" s="20"/>
      <c r="O42" s="11">
        <v>9</v>
      </c>
    </row>
    <row r="43" spans="1:15" ht="12.75">
      <c r="A43" s="9" t="s">
        <v>60</v>
      </c>
      <c r="B43" s="16" t="s">
        <v>61</v>
      </c>
      <c r="C43" s="10">
        <v>23</v>
      </c>
      <c r="D43" s="10">
        <v>9</v>
      </c>
      <c r="E43" s="10"/>
      <c r="F43" s="10">
        <v>1</v>
      </c>
      <c r="G43" s="10">
        <f t="shared" si="0"/>
        <v>33</v>
      </c>
      <c r="H43" s="20"/>
      <c r="I43" s="10">
        <v>4</v>
      </c>
      <c r="J43" s="10">
        <v>3</v>
      </c>
      <c r="K43" s="10">
        <v>1</v>
      </c>
      <c r="L43" s="10">
        <v>1</v>
      </c>
      <c r="M43" s="10">
        <f t="shared" si="1"/>
        <v>9</v>
      </c>
      <c r="N43" s="20"/>
      <c r="O43" s="11">
        <v>42</v>
      </c>
    </row>
    <row r="44" spans="1:15" ht="12.75">
      <c r="A44" s="9" t="s">
        <v>62</v>
      </c>
      <c r="B44" s="16" t="s">
        <v>63</v>
      </c>
      <c r="C44" s="10"/>
      <c r="D44" s="10">
        <v>1</v>
      </c>
      <c r="E44" s="10"/>
      <c r="F44" s="10"/>
      <c r="G44" s="10">
        <f t="shared" si="0"/>
        <v>1</v>
      </c>
      <c r="H44" s="20"/>
      <c r="I44" s="10"/>
      <c r="J44" s="10">
        <v>1</v>
      </c>
      <c r="K44" s="10"/>
      <c r="L44" s="10"/>
      <c r="M44" s="10">
        <f t="shared" si="1"/>
        <v>1</v>
      </c>
      <c r="N44" s="20"/>
      <c r="O44" s="11">
        <v>2</v>
      </c>
    </row>
    <row r="45" spans="1:15" ht="12.75">
      <c r="A45" s="9" t="s">
        <v>64</v>
      </c>
      <c r="B45" s="16" t="s">
        <v>65</v>
      </c>
      <c r="C45" s="10">
        <v>1</v>
      </c>
      <c r="D45" s="10">
        <v>2</v>
      </c>
      <c r="E45" s="10"/>
      <c r="F45" s="10">
        <v>1</v>
      </c>
      <c r="G45" s="10">
        <f t="shared" si="0"/>
        <v>4</v>
      </c>
      <c r="H45" s="20"/>
      <c r="I45" s="10">
        <v>7</v>
      </c>
      <c r="J45" s="10"/>
      <c r="K45" s="10"/>
      <c r="L45" s="10"/>
      <c r="M45" s="10">
        <f t="shared" si="1"/>
        <v>7</v>
      </c>
      <c r="N45" s="20"/>
      <c r="O45" s="11">
        <v>11</v>
      </c>
    </row>
    <row r="46" spans="1:15" ht="12.75">
      <c r="A46" s="9" t="s">
        <v>66</v>
      </c>
      <c r="B46" s="16" t="s">
        <v>67</v>
      </c>
      <c r="C46" s="10">
        <v>12</v>
      </c>
      <c r="D46" s="10">
        <v>2</v>
      </c>
      <c r="E46" s="10">
        <v>1</v>
      </c>
      <c r="F46" s="10"/>
      <c r="G46" s="10">
        <f t="shared" si="0"/>
        <v>15</v>
      </c>
      <c r="H46" s="20"/>
      <c r="I46" s="10">
        <v>5</v>
      </c>
      <c r="J46" s="10">
        <v>1</v>
      </c>
      <c r="K46" s="10"/>
      <c r="L46" s="10"/>
      <c r="M46" s="10">
        <f t="shared" si="1"/>
        <v>6</v>
      </c>
      <c r="N46" s="20"/>
      <c r="O46" s="11">
        <v>21</v>
      </c>
    </row>
    <row r="47" spans="1:15" ht="12.75">
      <c r="A47" s="9" t="s">
        <v>68</v>
      </c>
      <c r="B47" s="16" t="s">
        <v>69</v>
      </c>
      <c r="C47" s="10">
        <v>1</v>
      </c>
      <c r="D47" s="10"/>
      <c r="E47" s="10"/>
      <c r="F47" s="10"/>
      <c r="G47" s="10">
        <f t="shared" si="0"/>
        <v>1</v>
      </c>
      <c r="H47" s="20"/>
      <c r="I47" s="10">
        <v>1</v>
      </c>
      <c r="J47" s="10"/>
      <c r="K47" s="10"/>
      <c r="L47" s="10"/>
      <c r="M47" s="10">
        <f t="shared" si="1"/>
        <v>1</v>
      </c>
      <c r="N47" s="20"/>
      <c r="O47" s="11">
        <v>2</v>
      </c>
    </row>
    <row r="48" spans="1:15" ht="12.75">
      <c r="A48" s="9" t="s">
        <v>70</v>
      </c>
      <c r="B48" s="16" t="s">
        <v>71</v>
      </c>
      <c r="C48" s="10">
        <v>3</v>
      </c>
      <c r="D48" s="10"/>
      <c r="E48" s="10"/>
      <c r="F48" s="10"/>
      <c r="G48" s="10">
        <f t="shared" si="0"/>
        <v>3</v>
      </c>
      <c r="H48" s="20"/>
      <c r="I48" s="10">
        <v>1</v>
      </c>
      <c r="J48" s="10"/>
      <c r="K48" s="10">
        <v>1</v>
      </c>
      <c r="L48" s="10"/>
      <c r="M48" s="10">
        <f t="shared" si="1"/>
        <v>2</v>
      </c>
      <c r="N48" s="20"/>
      <c r="O48" s="11">
        <v>5</v>
      </c>
    </row>
    <row r="49" spans="1:15" ht="12.75">
      <c r="A49" s="9" t="s">
        <v>72</v>
      </c>
      <c r="B49" s="16" t="s">
        <v>73</v>
      </c>
      <c r="C49" s="10">
        <v>4</v>
      </c>
      <c r="D49" s="10"/>
      <c r="E49" s="10"/>
      <c r="F49" s="10">
        <v>1</v>
      </c>
      <c r="G49" s="10">
        <f t="shared" si="0"/>
        <v>5</v>
      </c>
      <c r="H49" s="20"/>
      <c r="I49" s="10">
        <v>2</v>
      </c>
      <c r="J49" s="10"/>
      <c r="K49" s="10">
        <v>1</v>
      </c>
      <c r="L49" s="10"/>
      <c r="M49" s="10">
        <f t="shared" si="1"/>
        <v>3</v>
      </c>
      <c r="N49" s="20"/>
      <c r="O49" s="11">
        <v>8</v>
      </c>
    </row>
    <row r="50" spans="1:15" ht="12.75">
      <c r="A50" s="9" t="s">
        <v>74</v>
      </c>
      <c r="B50" s="16" t="s">
        <v>75</v>
      </c>
      <c r="C50" s="10">
        <v>100</v>
      </c>
      <c r="D50" s="10">
        <v>154</v>
      </c>
      <c r="E50" s="10">
        <v>6</v>
      </c>
      <c r="F50" s="10">
        <v>1</v>
      </c>
      <c r="G50" s="10">
        <f t="shared" si="0"/>
        <v>261</v>
      </c>
      <c r="H50" s="20"/>
      <c r="I50" s="10">
        <v>47</v>
      </c>
      <c r="J50" s="10">
        <v>94</v>
      </c>
      <c r="K50" s="10">
        <v>7</v>
      </c>
      <c r="L50" s="10">
        <v>1</v>
      </c>
      <c r="M50" s="10">
        <f t="shared" si="1"/>
        <v>149</v>
      </c>
      <c r="N50" s="20"/>
      <c r="O50" s="11">
        <v>410</v>
      </c>
    </row>
    <row r="51" spans="1:15" ht="12.75">
      <c r="A51" s="9" t="s">
        <v>76</v>
      </c>
      <c r="B51" s="16" t="s">
        <v>77</v>
      </c>
      <c r="C51" s="10">
        <v>31</v>
      </c>
      <c r="D51" s="10">
        <v>46</v>
      </c>
      <c r="E51" s="10">
        <v>11</v>
      </c>
      <c r="F51" s="10"/>
      <c r="G51" s="10">
        <f t="shared" si="0"/>
        <v>88</v>
      </c>
      <c r="H51" s="20"/>
      <c r="I51" s="10">
        <v>22</v>
      </c>
      <c r="J51" s="10">
        <v>38</v>
      </c>
      <c r="K51" s="10"/>
      <c r="L51" s="10"/>
      <c r="M51" s="10">
        <f t="shared" si="1"/>
        <v>60</v>
      </c>
      <c r="N51" s="20"/>
      <c r="O51" s="11">
        <v>148</v>
      </c>
    </row>
    <row r="52" spans="1:15" ht="12.75">
      <c r="A52" s="9" t="s">
        <v>78</v>
      </c>
      <c r="B52" s="16" t="s">
        <v>79</v>
      </c>
      <c r="C52" s="10">
        <v>32</v>
      </c>
      <c r="D52" s="10">
        <v>30</v>
      </c>
      <c r="E52" s="10"/>
      <c r="F52" s="10">
        <v>1</v>
      </c>
      <c r="G52" s="10">
        <f t="shared" si="0"/>
        <v>63</v>
      </c>
      <c r="H52" s="20"/>
      <c r="I52" s="10">
        <v>24</v>
      </c>
      <c r="J52" s="10">
        <v>7</v>
      </c>
      <c r="K52" s="10">
        <v>4</v>
      </c>
      <c r="L52" s="10">
        <v>2</v>
      </c>
      <c r="M52" s="10">
        <f t="shared" si="1"/>
        <v>37</v>
      </c>
      <c r="N52" s="20"/>
      <c r="O52" s="11">
        <v>100</v>
      </c>
    </row>
    <row r="53" spans="1:15" ht="12.75">
      <c r="A53" s="9" t="s">
        <v>80</v>
      </c>
      <c r="B53" s="16" t="s">
        <v>81</v>
      </c>
      <c r="C53" s="10">
        <v>4</v>
      </c>
      <c r="D53" s="10">
        <v>4</v>
      </c>
      <c r="E53" s="10"/>
      <c r="F53" s="10"/>
      <c r="G53" s="10">
        <f t="shared" si="0"/>
        <v>8</v>
      </c>
      <c r="H53" s="20"/>
      <c r="I53" s="10">
        <v>9</v>
      </c>
      <c r="J53" s="10">
        <v>4</v>
      </c>
      <c r="K53" s="10"/>
      <c r="L53" s="10"/>
      <c r="M53" s="10">
        <f t="shared" si="1"/>
        <v>13</v>
      </c>
      <c r="N53" s="20"/>
      <c r="O53" s="11">
        <v>21</v>
      </c>
    </row>
    <row r="54" spans="1:15" ht="12.75">
      <c r="A54" s="9" t="s">
        <v>82</v>
      </c>
      <c r="B54" s="16" t="s">
        <v>83</v>
      </c>
      <c r="C54" s="10">
        <v>3</v>
      </c>
      <c r="D54" s="10">
        <v>1</v>
      </c>
      <c r="E54" s="10"/>
      <c r="F54" s="10"/>
      <c r="G54" s="10">
        <f t="shared" si="0"/>
        <v>4</v>
      </c>
      <c r="H54" s="20"/>
      <c r="I54" s="10">
        <v>4</v>
      </c>
      <c r="J54" s="10">
        <v>1</v>
      </c>
      <c r="K54" s="10">
        <v>1</v>
      </c>
      <c r="L54" s="10"/>
      <c r="M54" s="10">
        <f t="shared" si="1"/>
        <v>6</v>
      </c>
      <c r="N54" s="20"/>
      <c r="O54" s="11">
        <v>10</v>
      </c>
    </row>
    <row r="55" spans="1:15" ht="12.75">
      <c r="A55" s="9" t="s">
        <v>84</v>
      </c>
      <c r="B55" s="16" t="s">
        <v>85</v>
      </c>
      <c r="C55" s="10">
        <v>11</v>
      </c>
      <c r="D55" s="10">
        <v>8</v>
      </c>
      <c r="E55" s="10"/>
      <c r="F55" s="10"/>
      <c r="G55" s="10">
        <f t="shared" si="0"/>
        <v>19</v>
      </c>
      <c r="H55" s="20"/>
      <c r="I55" s="10">
        <v>16</v>
      </c>
      <c r="J55" s="10">
        <v>10</v>
      </c>
      <c r="K55" s="10">
        <v>2</v>
      </c>
      <c r="L55" s="10"/>
      <c r="M55" s="10">
        <f t="shared" si="1"/>
        <v>28</v>
      </c>
      <c r="N55" s="20"/>
      <c r="O55" s="11">
        <v>47</v>
      </c>
    </row>
    <row r="56" spans="1:15" ht="12.75">
      <c r="A56" s="9" t="s">
        <v>86</v>
      </c>
      <c r="B56" s="16" t="s">
        <v>87</v>
      </c>
      <c r="C56" s="10">
        <v>6</v>
      </c>
      <c r="D56" s="10">
        <v>8</v>
      </c>
      <c r="E56" s="10"/>
      <c r="F56" s="10">
        <v>1</v>
      </c>
      <c r="G56" s="10">
        <f t="shared" si="0"/>
        <v>15</v>
      </c>
      <c r="H56" s="20"/>
      <c r="I56" s="10">
        <v>6</v>
      </c>
      <c r="J56" s="10">
        <v>9</v>
      </c>
      <c r="K56" s="10">
        <v>1</v>
      </c>
      <c r="L56" s="10"/>
      <c r="M56" s="10">
        <f t="shared" si="1"/>
        <v>16</v>
      </c>
      <c r="N56" s="20"/>
      <c r="O56" s="11">
        <v>31</v>
      </c>
    </row>
    <row r="57" spans="1:15" ht="12.75">
      <c r="A57" s="9" t="s">
        <v>88</v>
      </c>
      <c r="B57" s="16" t="s">
        <v>89</v>
      </c>
      <c r="C57" s="10">
        <v>18</v>
      </c>
      <c r="D57" s="10">
        <v>14</v>
      </c>
      <c r="E57" s="10">
        <v>1</v>
      </c>
      <c r="F57" s="10">
        <v>2</v>
      </c>
      <c r="G57" s="10">
        <f t="shared" si="0"/>
        <v>35</v>
      </c>
      <c r="H57" s="20"/>
      <c r="I57" s="10">
        <v>15</v>
      </c>
      <c r="J57" s="10">
        <v>3</v>
      </c>
      <c r="K57" s="10">
        <v>1</v>
      </c>
      <c r="L57" s="10">
        <v>1</v>
      </c>
      <c r="M57" s="10">
        <f t="shared" si="1"/>
        <v>20</v>
      </c>
      <c r="N57" s="20"/>
      <c r="O57" s="11">
        <v>55</v>
      </c>
    </row>
    <row r="58" spans="1:15" ht="12.75">
      <c r="A58" s="9" t="s">
        <v>90</v>
      </c>
      <c r="B58" s="16" t="s">
        <v>91</v>
      </c>
      <c r="C58" s="10">
        <v>5</v>
      </c>
      <c r="D58" s="10">
        <v>2</v>
      </c>
      <c r="E58" s="10"/>
      <c r="F58" s="10"/>
      <c r="G58" s="10">
        <f t="shared" si="0"/>
        <v>7</v>
      </c>
      <c r="H58" s="20"/>
      <c r="I58" s="10">
        <v>19</v>
      </c>
      <c r="J58" s="10">
        <v>8</v>
      </c>
      <c r="K58" s="10"/>
      <c r="L58" s="10">
        <v>1</v>
      </c>
      <c r="M58" s="10">
        <f t="shared" si="1"/>
        <v>28</v>
      </c>
      <c r="N58" s="20"/>
      <c r="O58" s="11">
        <v>35</v>
      </c>
    </row>
    <row r="59" spans="1:15" ht="12.75">
      <c r="A59" s="9" t="s">
        <v>92</v>
      </c>
      <c r="B59" s="16" t="s">
        <v>93</v>
      </c>
      <c r="C59" s="10">
        <v>1</v>
      </c>
      <c r="D59" s="10"/>
      <c r="E59" s="10"/>
      <c r="F59" s="10"/>
      <c r="G59" s="10">
        <f t="shared" si="0"/>
        <v>1</v>
      </c>
      <c r="H59" s="20"/>
      <c r="I59" s="10"/>
      <c r="J59" s="10">
        <v>1</v>
      </c>
      <c r="K59" s="10"/>
      <c r="L59" s="10"/>
      <c r="M59" s="10">
        <f t="shared" si="1"/>
        <v>1</v>
      </c>
      <c r="N59" s="20"/>
      <c r="O59" s="11">
        <v>2</v>
      </c>
    </row>
    <row r="60" spans="1:15" ht="12.75">
      <c r="A60" s="9" t="s">
        <v>94</v>
      </c>
      <c r="B60" s="16" t="s">
        <v>95</v>
      </c>
      <c r="C60" s="10">
        <v>31</v>
      </c>
      <c r="D60" s="10">
        <v>18</v>
      </c>
      <c r="E60" s="10">
        <v>1</v>
      </c>
      <c r="F60" s="10"/>
      <c r="G60" s="10">
        <f t="shared" si="0"/>
        <v>50</v>
      </c>
      <c r="H60" s="20"/>
      <c r="I60" s="10">
        <v>19</v>
      </c>
      <c r="J60" s="10">
        <v>13</v>
      </c>
      <c r="K60" s="10">
        <v>1</v>
      </c>
      <c r="L60" s="10"/>
      <c r="M60" s="10">
        <f t="shared" si="1"/>
        <v>33</v>
      </c>
      <c r="N60" s="20"/>
      <c r="O60" s="11">
        <v>83</v>
      </c>
    </row>
    <row r="61" spans="1:15" ht="12.75">
      <c r="A61" s="9" t="s">
        <v>96</v>
      </c>
      <c r="B61" s="16" t="s">
        <v>97</v>
      </c>
      <c r="C61" s="10">
        <v>4</v>
      </c>
      <c r="D61" s="10"/>
      <c r="E61" s="10"/>
      <c r="F61" s="10">
        <v>1</v>
      </c>
      <c r="G61" s="10">
        <f t="shared" si="0"/>
        <v>5</v>
      </c>
      <c r="H61" s="20"/>
      <c r="I61" s="10">
        <v>11</v>
      </c>
      <c r="J61" s="10">
        <v>6</v>
      </c>
      <c r="K61" s="10"/>
      <c r="L61" s="10"/>
      <c r="M61" s="10">
        <f t="shared" si="1"/>
        <v>17</v>
      </c>
      <c r="N61" s="20"/>
      <c r="O61" s="11">
        <v>22</v>
      </c>
    </row>
    <row r="62" spans="1:15" ht="12.75">
      <c r="A62" s="9" t="s">
        <v>98</v>
      </c>
      <c r="B62" s="16" t="s">
        <v>99</v>
      </c>
      <c r="C62" s="10">
        <v>2</v>
      </c>
      <c r="D62" s="10">
        <v>1</v>
      </c>
      <c r="E62" s="10"/>
      <c r="F62" s="10">
        <v>2</v>
      </c>
      <c r="G62" s="10">
        <f t="shared" si="0"/>
        <v>5</v>
      </c>
      <c r="H62" s="20"/>
      <c r="I62" s="10">
        <v>5</v>
      </c>
      <c r="J62" s="10">
        <v>6</v>
      </c>
      <c r="K62" s="10">
        <v>2</v>
      </c>
      <c r="L62" s="10"/>
      <c r="M62" s="10">
        <f t="shared" si="1"/>
        <v>13</v>
      </c>
      <c r="N62" s="20"/>
      <c r="O62" s="11">
        <v>18</v>
      </c>
    </row>
    <row r="63" spans="1:15" ht="12.75">
      <c r="A63" s="9" t="s">
        <v>100</v>
      </c>
      <c r="B63" s="16" t="s">
        <v>101</v>
      </c>
      <c r="C63" s="10">
        <v>19</v>
      </c>
      <c r="D63" s="10">
        <v>8</v>
      </c>
      <c r="E63" s="10">
        <v>2</v>
      </c>
      <c r="F63" s="10">
        <v>1</v>
      </c>
      <c r="G63" s="10">
        <f t="shared" si="0"/>
        <v>30</v>
      </c>
      <c r="H63" s="20"/>
      <c r="I63" s="10">
        <v>7</v>
      </c>
      <c r="J63" s="10">
        <v>3</v>
      </c>
      <c r="K63" s="10"/>
      <c r="L63" s="10"/>
      <c r="M63" s="10">
        <f t="shared" si="1"/>
        <v>10</v>
      </c>
      <c r="N63" s="20"/>
      <c r="O63" s="11">
        <v>40</v>
      </c>
    </row>
    <row r="64" spans="1:15" ht="12.75">
      <c r="A64" s="9" t="s">
        <v>102</v>
      </c>
      <c r="B64" s="16" t="s">
        <v>103</v>
      </c>
      <c r="C64" s="10">
        <v>3</v>
      </c>
      <c r="D64" s="10">
        <v>1</v>
      </c>
      <c r="E64" s="10">
        <v>1</v>
      </c>
      <c r="F64" s="10"/>
      <c r="G64" s="10">
        <f t="shared" si="0"/>
        <v>5</v>
      </c>
      <c r="H64" s="20"/>
      <c r="I64" s="10">
        <v>9</v>
      </c>
      <c r="J64" s="10">
        <v>3</v>
      </c>
      <c r="K64" s="10"/>
      <c r="L64" s="10"/>
      <c r="M64" s="10">
        <f t="shared" si="1"/>
        <v>12</v>
      </c>
      <c r="N64" s="20"/>
      <c r="O64" s="11">
        <v>17</v>
      </c>
    </row>
    <row r="65" spans="1:15" ht="12.75">
      <c r="A65" s="9" t="s">
        <v>104</v>
      </c>
      <c r="B65" s="16" t="s">
        <v>105</v>
      </c>
      <c r="C65" s="10">
        <v>25</v>
      </c>
      <c r="D65" s="10">
        <v>1</v>
      </c>
      <c r="E65" s="10">
        <v>4</v>
      </c>
      <c r="F65" s="10">
        <v>2</v>
      </c>
      <c r="G65" s="10">
        <f t="shared" si="0"/>
        <v>32</v>
      </c>
      <c r="H65" s="20"/>
      <c r="I65" s="10">
        <v>16</v>
      </c>
      <c r="J65" s="10">
        <v>5</v>
      </c>
      <c r="K65" s="10">
        <v>2</v>
      </c>
      <c r="L65" s="10"/>
      <c r="M65" s="10">
        <f t="shared" si="1"/>
        <v>23</v>
      </c>
      <c r="N65" s="20"/>
      <c r="O65" s="11">
        <v>55</v>
      </c>
    </row>
    <row r="66" spans="1:15" ht="12.75">
      <c r="A66" s="9" t="s">
        <v>106</v>
      </c>
      <c r="B66" s="16" t="s">
        <v>107</v>
      </c>
      <c r="C66" s="10">
        <v>41</v>
      </c>
      <c r="D66" s="10">
        <v>52</v>
      </c>
      <c r="E66" s="10">
        <v>1</v>
      </c>
      <c r="F66" s="10">
        <v>2</v>
      </c>
      <c r="G66" s="10">
        <f t="shared" si="0"/>
        <v>96</v>
      </c>
      <c r="H66" s="20"/>
      <c r="I66" s="10">
        <v>14</v>
      </c>
      <c r="J66" s="10">
        <v>17</v>
      </c>
      <c r="K66" s="10"/>
      <c r="L66" s="10"/>
      <c r="M66" s="10">
        <f t="shared" si="1"/>
        <v>31</v>
      </c>
      <c r="N66" s="20"/>
      <c r="O66" s="11">
        <v>127</v>
      </c>
    </row>
    <row r="67" spans="1:15" ht="12.75">
      <c r="A67" s="9" t="s">
        <v>108</v>
      </c>
      <c r="B67" s="16" t="s">
        <v>109</v>
      </c>
      <c r="C67" s="10">
        <v>15</v>
      </c>
      <c r="D67" s="10">
        <v>2</v>
      </c>
      <c r="E67" s="10">
        <v>1</v>
      </c>
      <c r="F67" s="10"/>
      <c r="G67" s="10">
        <f t="shared" si="0"/>
        <v>18</v>
      </c>
      <c r="H67" s="20"/>
      <c r="I67" s="10">
        <v>4</v>
      </c>
      <c r="J67" s="10">
        <v>1</v>
      </c>
      <c r="K67" s="10">
        <v>1</v>
      </c>
      <c r="L67" s="10">
        <v>1</v>
      </c>
      <c r="M67" s="10">
        <f t="shared" si="1"/>
        <v>7</v>
      </c>
      <c r="N67" s="20"/>
      <c r="O67" s="11">
        <v>25</v>
      </c>
    </row>
    <row r="68" spans="1:15" ht="12.75">
      <c r="A68" s="9"/>
      <c r="B68" s="15" t="s">
        <v>126</v>
      </c>
      <c r="C68" s="22">
        <f>SUM(C41:C67)</f>
        <v>423</v>
      </c>
      <c r="D68" s="22">
        <f>SUM(D41:D67)</f>
        <v>401</v>
      </c>
      <c r="E68" s="22">
        <f>SUM(E41:E67)</f>
        <v>34</v>
      </c>
      <c r="F68" s="22">
        <f>SUM(F41:F67)</f>
        <v>19</v>
      </c>
      <c r="G68" s="22">
        <f>SUM(G41:G67)</f>
        <v>877</v>
      </c>
      <c r="H68" s="20"/>
      <c r="I68" s="22">
        <f>SUM(I41:I67)</f>
        <v>280</v>
      </c>
      <c r="J68" s="22">
        <f>SUM(J41:J67)</f>
        <v>253</v>
      </c>
      <c r="K68" s="22">
        <f>SUM(K41:K67)</f>
        <v>27</v>
      </c>
      <c r="L68" s="22">
        <f>SUM(L41:L67)</f>
        <v>8</v>
      </c>
      <c r="M68" s="22">
        <f>SUM(M41:M67)</f>
        <v>568</v>
      </c>
      <c r="N68" s="20"/>
      <c r="O68" s="13">
        <f>SUM(O41:O67)</f>
        <v>1445</v>
      </c>
    </row>
    <row r="69" spans="1:15" ht="12.75">
      <c r="A69" s="9"/>
      <c r="B69" s="16"/>
      <c r="C69" s="10"/>
      <c r="D69" s="10"/>
      <c r="E69" s="10"/>
      <c r="F69" s="10"/>
      <c r="G69" s="10"/>
      <c r="H69" s="20"/>
      <c r="I69" s="10"/>
      <c r="J69" s="10"/>
      <c r="K69" s="10"/>
      <c r="L69" s="10"/>
      <c r="M69" s="10"/>
      <c r="N69" s="20"/>
      <c r="O69" s="11"/>
    </row>
    <row r="70" spans="1:15" ht="12.75">
      <c r="A70" s="9"/>
      <c r="B70" s="16"/>
      <c r="C70" s="10"/>
      <c r="D70" s="10"/>
      <c r="E70" s="10"/>
      <c r="F70" s="10"/>
      <c r="G70" s="10"/>
      <c r="H70" s="20"/>
      <c r="I70" s="10"/>
      <c r="J70" s="10"/>
      <c r="K70" s="10"/>
      <c r="L70" s="10"/>
      <c r="M70" s="10"/>
      <c r="N70" s="20"/>
      <c r="O70" s="11"/>
    </row>
    <row r="71" spans="1:17" s="3" customFormat="1" ht="12.75">
      <c r="A71" s="12" t="s">
        <v>110</v>
      </c>
      <c r="B71" s="17"/>
      <c r="C71" s="13">
        <f>(C15+C25+C35+C68)</f>
        <v>688</v>
      </c>
      <c r="D71" s="13">
        <f>(D15+D25+D35+D68)</f>
        <v>580</v>
      </c>
      <c r="E71" s="13">
        <f>(E15+E25+E35+E68)</f>
        <v>56</v>
      </c>
      <c r="F71" s="13">
        <f>(F15+F25+F35+F68)</f>
        <v>28</v>
      </c>
      <c r="G71" s="13">
        <f>(G15+G25+G35+G68)</f>
        <v>1352</v>
      </c>
      <c r="H71" s="21"/>
      <c r="I71" s="13">
        <f>(I15+I25+I35+I68)</f>
        <v>734</v>
      </c>
      <c r="J71" s="13">
        <f>(J15+J25+J35+J68)</f>
        <v>693</v>
      </c>
      <c r="K71" s="13">
        <f>(K15+K25+K35+K68)</f>
        <v>71</v>
      </c>
      <c r="L71" s="13">
        <f>(L15+L25+L35+L68)</f>
        <v>30</v>
      </c>
      <c r="M71" s="13">
        <f>(M15+M25+M35+M68)</f>
        <v>1528</v>
      </c>
      <c r="N71" s="21"/>
      <c r="O71" s="13">
        <v>2880</v>
      </c>
      <c r="P71" s="4"/>
      <c r="Q71" s="4"/>
    </row>
  </sheetData>
  <sheetProtection/>
  <printOptions/>
  <pageMargins left="0.125" right="0.125" top="0.75" bottom="0.75" header="0.3" footer="0.3"/>
  <pageSetup horizontalDpi="600" verticalDpi="600" orientation="landscape" paperSize="5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vazquez</cp:lastModifiedBy>
  <cp:lastPrinted>2011-09-09T13:23:14Z</cp:lastPrinted>
  <dcterms:created xsi:type="dcterms:W3CDTF">2011-09-09T12:33:35Z</dcterms:created>
  <dcterms:modified xsi:type="dcterms:W3CDTF">2011-09-09T13:23:15Z</dcterms:modified>
  <cp:category/>
  <cp:version/>
  <cp:contentType/>
  <cp:contentStatus/>
</cp:coreProperties>
</file>