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660" firstSheet="6" activeTab="6"/>
  </bookViews>
  <sheets>
    <sheet name="solicitantes por género" sheetId="1" r:id="rId1"/>
    <sheet name="solicitantes por tipo escuela" sheetId="2" r:id="rId2"/>
    <sheet name="TABLA SOL" sheetId="3" r:id="rId3"/>
    <sheet name="admitidos por género" sheetId="4" r:id="rId4"/>
    <sheet name="TABLA ADM CASERA" sheetId="5" r:id="rId5"/>
    <sheet name="grafica resumen genero-escuela" sheetId="6" r:id="rId6"/>
    <sheet name="graficas genero" sheetId="7" r:id="rId7"/>
    <sheet name="graficas tipo esc" sheetId="8" r:id="rId8"/>
  </sheets>
  <definedNames>
    <definedName name="_xlnm.Print_Titles" localSheetId="3">'admitidos por género'!$1:$1</definedName>
    <definedName name="_xlnm.Print_Titles" localSheetId="5">'grafica resumen genero-escuela'!$1:$2</definedName>
    <definedName name="_xlnm.Print_Titles" localSheetId="0">'solicitantes por género'!$1:$1</definedName>
    <definedName name="_xlnm.Print_Titles" localSheetId="1">'solicitantes por tipo escuela'!$1:$1</definedName>
    <definedName name="_xlnm.Print_Titles" localSheetId="4">'TABLA ADM CASERA'!$1:$2</definedName>
    <definedName name="_xlnm.Print_Titles" localSheetId="2">'TABLA SOL'!$1:$2</definedName>
  </definedNames>
  <calcPr fullCalcOnLoad="1"/>
</workbook>
</file>

<file path=xl/sharedStrings.xml><?xml version="1.0" encoding="utf-8"?>
<sst xmlns="http://schemas.openxmlformats.org/spreadsheetml/2006/main" count="609" uniqueCount="194">
  <si>
    <t>Programa</t>
  </si>
  <si>
    <t>300102</t>
  </si>
  <si>
    <t>Bachillerato en Ciencias Agrícolas en Agricultura General(2003)</t>
  </si>
  <si>
    <t>300103</t>
  </si>
  <si>
    <t>Bachillerato en Ciencias Agrícolas en Agronomía (2003)</t>
  </si>
  <si>
    <t>300104</t>
  </si>
  <si>
    <t>Bachillerato en Ciencias Agrícolas en Economía Agrícola (2003)</t>
  </si>
  <si>
    <t>300105</t>
  </si>
  <si>
    <t>Bachillerato en Ciencias Agrícolas en Educación Agrícola (2003)</t>
  </si>
  <si>
    <t>300106</t>
  </si>
  <si>
    <t>Bachillerato en Ciencias Agrícolas en Extensión Agrícola (2003)</t>
  </si>
  <si>
    <t>300107</t>
  </si>
  <si>
    <t>Bachillerato en Ciencias Agrícolas en Horticultura (2003)</t>
  </si>
  <si>
    <t>300108</t>
  </si>
  <si>
    <t>Bachillerato en Ciencias Agrícolas en Industria Pecuaria (2003)</t>
  </si>
  <si>
    <t>300109</t>
  </si>
  <si>
    <t>Bachillerato en Ciencias Agrícolas en Tecnología Mecánico Agrícola (2003)</t>
  </si>
  <si>
    <t>300110</t>
  </si>
  <si>
    <t>Pre-Veterinaria (2003)</t>
  </si>
  <si>
    <t>300112</t>
  </si>
  <si>
    <t>Bachillerato en Ciencias Agrícolas en Protección De Cultivos (2003)</t>
  </si>
  <si>
    <t>300113</t>
  </si>
  <si>
    <t>Bachillerato en Ciencias Agrícolas en Agronegocios (2005)</t>
  </si>
  <si>
    <t>300114</t>
  </si>
  <si>
    <t>Bachillerato en Ciencias Agrícolas en Ciencias Del Suelo (2003)</t>
  </si>
  <si>
    <t>300302</t>
  </si>
  <si>
    <t>Bachillerato en Ciencias en Administración De Empresas en Contabilidad (2004)</t>
  </si>
  <si>
    <t>300304</t>
  </si>
  <si>
    <t>Bachillerato en Ciencias en Administración De Empresas en Finanzas (2004)</t>
  </si>
  <si>
    <t>300308</t>
  </si>
  <si>
    <t>Bach en Ciencias en Administración De Empresas en Sistemas Computadorizados De Información</t>
  </si>
  <si>
    <t>300309</t>
  </si>
  <si>
    <t>Bachillerato en Ciencias en Administración De Empresas en Gerencia Industrial (2004)</t>
  </si>
  <si>
    <t>300311</t>
  </si>
  <si>
    <t>Bachillerato en Ciencias en Administración De Empresas en Mercadeo (2004)</t>
  </si>
  <si>
    <t>300313</t>
  </si>
  <si>
    <t>Bachillerato en Ciencias en Administración De Empresas en Estudios Organizacionales (2004)</t>
  </si>
  <si>
    <t>300319</t>
  </si>
  <si>
    <t>Bachillerato en Administración De Oficina (2004)</t>
  </si>
  <si>
    <t>300501</t>
  </si>
  <si>
    <t>Bachillerato en Ciencias en Ingeniería Civil</t>
  </si>
  <si>
    <t>300502</t>
  </si>
  <si>
    <t>Bachillerato en Ciencias en Ingeniería Eléctrica(2003)</t>
  </si>
  <si>
    <t>300503</t>
  </si>
  <si>
    <t>Bachillerato en Ciencias en Ingeniería Industrial(2003)</t>
  </si>
  <si>
    <t>300504</t>
  </si>
  <si>
    <t>Bachillerato en Ciencias en Ingeniería Mecánica</t>
  </si>
  <si>
    <t>300505</t>
  </si>
  <si>
    <t>Bachillerato en Ciencias en Ingeniería Química</t>
  </si>
  <si>
    <t>300506</t>
  </si>
  <si>
    <t>Bachillerato en Ciencias en Agrimensura y Topografía</t>
  </si>
  <si>
    <t>300507</t>
  </si>
  <si>
    <t>Bachillerato en Ciencias en Ingeniería De Computadoras(2005)</t>
  </si>
  <si>
    <t>300703</t>
  </si>
  <si>
    <t>Bachillerato en Ciencias en Enfermería(2005)</t>
  </si>
  <si>
    <t>300901</t>
  </si>
  <si>
    <t>Bachillerato en Artes en Literatura Comparada (2005)</t>
  </si>
  <si>
    <t>300904</t>
  </si>
  <si>
    <t>Bachillerato en Artes en Artes Plásticas(2005)</t>
  </si>
  <si>
    <t>300905</t>
  </si>
  <si>
    <t>Bachillerato en Artes en Teoría Del Arte(2005)</t>
  </si>
  <si>
    <t>300906</t>
  </si>
  <si>
    <t>Bachillerato en Artes en Historia(2003)</t>
  </si>
  <si>
    <t>300907</t>
  </si>
  <si>
    <t>Bachillerato en Artes en Ingles (2007)</t>
  </si>
  <si>
    <t>300908</t>
  </si>
  <si>
    <t>Bachillerato en Artes en Filosofía(2003)</t>
  </si>
  <si>
    <t>300909</t>
  </si>
  <si>
    <t>Bachillerato en Artes en Estudios Hispánicos(2005)</t>
  </si>
  <si>
    <t>300912</t>
  </si>
  <si>
    <t>Bachillerato en Artes en Lengua y Literatura Francesa(2005)</t>
  </si>
  <si>
    <t>301202</t>
  </si>
  <si>
    <t>Bachillerato en Ciencias en Biología(2003)</t>
  </si>
  <si>
    <t>301203</t>
  </si>
  <si>
    <t>Bachillerato en Ciencias en Pre-Médica(2003)</t>
  </si>
  <si>
    <t>301204</t>
  </si>
  <si>
    <t>Bachillerato en Ciencias en Química(2003)</t>
  </si>
  <si>
    <t>301205</t>
  </si>
  <si>
    <t>Bachillerato en Ciencias Matemáticas(2003)</t>
  </si>
  <si>
    <t>301207</t>
  </si>
  <si>
    <t>Bachillerato en Ciencias en Ciencias Físicas(2003)</t>
  </si>
  <si>
    <t>301208</t>
  </si>
  <si>
    <t>Bachillerato en Ciencias en Física(2003)</t>
  </si>
  <si>
    <t>301209</t>
  </si>
  <si>
    <t>Bachillerato en Ciencias en Geología(2003)</t>
  </si>
  <si>
    <t>301219</t>
  </si>
  <si>
    <t>Bachillerato en Ciencias en Microbiología Industrial(2003)</t>
  </si>
  <si>
    <t>301220</t>
  </si>
  <si>
    <t>Bachillerato en Ciencias en Matemáticas en Ciencias de Computación(2003)</t>
  </si>
  <si>
    <t>301222</t>
  </si>
  <si>
    <t>Bachillerato en Ciencias en Matemáticas Educación(2003)</t>
  </si>
  <si>
    <t>301223</t>
  </si>
  <si>
    <t>Bachillerato en Ciencias en Biotecnología Industrial(2003)</t>
  </si>
  <si>
    <t>301302</t>
  </si>
  <si>
    <t>Bachillerato en Artes en Educación Física (Adiestramiento Y Arbitraje)(2005)</t>
  </si>
  <si>
    <t>301303</t>
  </si>
  <si>
    <t>Bachillerato en Artes en Educación Física (Enseñanza)(2005)</t>
  </si>
  <si>
    <t>301304</t>
  </si>
  <si>
    <t>Bachillerato en Artes en Educación Física (Recreación)(2005)</t>
  </si>
  <si>
    <t>301602</t>
  </si>
  <si>
    <t>Bachillerato en Artes en Ciencias Sociales(2003)</t>
  </si>
  <si>
    <t>301603</t>
  </si>
  <si>
    <t>Bachillerato en Artes en Economía(2003)</t>
  </si>
  <si>
    <t>301604</t>
  </si>
  <si>
    <t>Bachillerato en Artes en Ciencias Políticas(2005)</t>
  </si>
  <si>
    <t>301605</t>
  </si>
  <si>
    <t>Bachillerato en Artes en Psicología(2003)</t>
  </si>
  <si>
    <t>301606</t>
  </si>
  <si>
    <t>Bachillerato en Artes en Sociología(2005)</t>
  </si>
  <si>
    <t>Total</t>
  </si>
  <si>
    <t>Solicitantes</t>
  </si>
  <si>
    <t>Nominated Program Title</t>
  </si>
  <si>
    <t>Total Solicitantes</t>
  </si>
  <si>
    <t>FEM</t>
  </si>
  <si>
    <t>MASC</t>
  </si>
  <si>
    <t>TOTAL</t>
  </si>
  <si>
    <t>PUB</t>
  </si>
  <si>
    <t>PRIV</t>
  </si>
  <si>
    <t>Datos Estadísticos</t>
  </si>
  <si>
    <t>Año Académico 2008-2009</t>
  </si>
  <si>
    <t>Código</t>
  </si>
  <si>
    <t>Administración de Empresas</t>
  </si>
  <si>
    <t>Contabilidad</t>
  </si>
  <si>
    <t>Finanzas</t>
  </si>
  <si>
    <t>Sistemas Computadorizados  de Información</t>
  </si>
  <si>
    <t>Gerencia Industrial</t>
  </si>
  <si>
    <t>Mercadeo</t>
  </si>
  <si>
    <t>Estudios Organizacionales</t>
  </si>
  <si>
    <t>Administración de Oficinas</t>
  </si>
  <si>
    <t>Ciencias Agrícolas</t>
  </si>
  <si>
    <t>Agronomía</t>
  </si>
  <si>
    <t>Economía Agrícola</t>
  </si>
  <si>
    <t>Educación Agrícola</t>
  </si>
  <si>
    <t>Extensión Agrícola</t>
  </si>
  <si>
    <t>Horticultura</t>
  </si>
  <si>
    <t>Industria Pecuaria</t>
  </si>
  <si>
    <t>Tecnología Mecánico-Agrícola</t>
  </si>
  <si>
    <t>Pre-Veterinaria</t>
  </si>
  <si>
    <t>Protección de Cultivos</t>
  </si>
  <si>
    <t>Agronegocios</t>
  </si>
  <si>
    <t>Ciencias del Suelo</t>
  </si>
  <si>
    <t>Ingeniería</t>
  </si>
  <si>
    <t>Ingeniería Civil</t>
  </si>
  <si>
    <t>Ingeniería Eléctrica</t>
  </si>
  <si>
    <t>Ingeniería Industrial</t>
  </si>
  <si>
    <t>Ingeniería Mecánica</t>
  </si>
  <si>
    <t>Ingeniería Química</t>
  </si>
  <si>
    <t>Agrimensura y Topografía</t>
  </si>
  <si>
    <t>Ingeniería de Computadoras</t>
  </si>
  <si>
    <t>Artes &amp; Ciencias</t>
  </si>
  <si>
    <t>Enfermería</t>
  </si>
  <si>
    <t>Literatura Comparada</t>
  </si>
  <si>
    <t>Artes Plásticas</t>
  </si>
  <si>
    <t>Teoría del Arte</t>
  </si>
  <si>
    <t>Historia</t>
  </si>
  <si>
    <t>Inglés</t>
  </si>
  <si>
    <t>Filosofía</t>
  </si>
  <si>
    <t>Estudios Hispánicos</t>
  </si>
  <si>
    <t>Lengua y Literatura Francesa</t>
  </si>
  <si>
    <t>Biología</t>
  </si>
  <si>
    <t>Pre-Médica</t>
  </si>
  <si>
    <t>Química</t>
  </si>
  <si>
    <t>Matemáticas</t>
  </si>
  <si>
    <t>Ciencias Físicas</t>
  </si>
  <si>
    <t>Física</t>
  </si>
  <si>
    <t>Geología</t>
  </si>
  <si>
    <t>Microbiología Industrial</t>
  </si>
  <si>
    <t xml:space="preserve">Matemáticas en Ciencias de Computación </t>
  </si>
  <si>
    <t>Educación Matemática</t>
  </si>
  <si>
    <t xml:space="preserve">Biotecnología Industrial </t>
  </si>
  <si>
    <t>Educación Física-Adiestramiento</t>
  </si>
  <si>
    <t>Educación Física-Enseñanza</t>
  </si>
  <si>
    <t>Ciencias Sociales</t>
  </si>
  <si>
    <t>Economía</t>
  </si>
  <si>
    <t>Ciencias Políticas</t>
  </si>
  <si>
    <t>Psicología</t>
  </si>
  <si>
    <t>Sociología</t>
  </si>
  <si>
    <t>Total RUM</t>
  </si>
  <si>
    <t>Educación Física-Recreación</t>
  </si>
  <si>
    <t>Fem</t>
  </si>
  <si>
    <t>Masc</t>
  </si>
  <si>
    <t>Pub</t>
  </si>
  <si>
    <t>Priv</t>
  </si>
  <si>
    <t>Admitidos</t>
  </si>
  <si>
    <t>Program 
Code</t>
  </si>
  <si>
    <t>Adm de Empresas</t>
  </si>
  <si>
    <t>Ciencias Agícolas</t>
  </si>
  <si>
    <t>Artes y Ciencias</t>
  </si>
  <si>
    <t>Matriculados</t>
  </si>
  <si>
    <t>Total Admitidos</t>
  </si>
  <si>
    <t>Femenino</t>
  </si>
  <si>
    <t>Masculino</t>
  </si>
  <si>
    <t>Públicas</t>
  </si>
  <si>
    <t>Privadas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</si>
</sst>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#######0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.5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18"/>
      <name val="Calibri"/>
      <family val="2"/>
    </font>
    <font>
      <sz val="10"/>
      <color indexed="8"/>
      <name val="Calibri"/>
      <family val="2"/>
    </font>
    <font>
      <i/>
      <sz val="10"/>
      <color indexed="18"/>
      <name val="Calibri"/>
      <family val="2"/>
    </font>
    <font>
      <b/>
      <sz val="10"/>
      <color indexed="8"/>
      <name val="Calibri"/>
      <family val="2"/>
    </font>
    <font>
      <b/>
      <i/>
      <sz val="10"/>
      <color indexed="1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6" fillId="0" borderId="0" xfId="0" applyFont="1" applyAlignment="1" applyProtection="1">
      <alignment horizontal="left"/>
      <protection locked="0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15" fontId="7" fillId="0" borderId="2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1" fontId="7" fillId="0" borderId="2" xfId="0" applyNumberFormat="1" applyFont="1" applyBorder="1" applyAlignment="1" applyProtection="1">
      <alignment horizontal="center"/>
      <protection locked="0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172" fontId="5" fillId="0" borderId="0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/>
    </xf>
    <xf numFmtId="3" fontId="5" fillId="0" borderId="3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3" fontId="4" fillId="0" borderId="4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10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9" fontId="4" fillId="0" borderId="0" xfId="0" applyNumberFormat="1" applyFont="1" applyBorder="1" applyAlignment="1">
      <alignment/>
    </xf>
    <xf numFmtId="3" fontId="6" fillId="0" borderId="0" xfId="0" applyNumberFormat="1" applyFont="1" applyAlignment="1" applyProtection="1">
      <alignment horizontal="center"/>
      <protection locked="0"/>
    </xf>
    <xf numFmtId="0" fontId="5" fillId="0" borderId="0" xfId="0" applyNumberFormat="1" applyFont="1" applyBorder="1" applyAlignment="1">
      <alignment horizontal="center"/>
    </xf>
    <xf numFmtId="3" fontId="10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left" vertical="top"/>
    </xf>
    <xf numFmtId="3" fontId="7" fillId="0" borderId="4" xfId="0" applyNumberFormat="1" applyFont="1" applyFill="1" applyBorder="1" applyAlignment="1">
      <alignment horizontal="center" vertical="top"/>
    </xf>
    <xf numFmtId="3" fontId="7" fillId="0" borderId="4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vertical="top"/>
    </xf>
    <xf numFmtId="3" fontId="5" fillId="0" borderId="3" xfId="0" applyNumberFormat="1" applyFont="1" applyFill="1" applyBorder="1" applyAlignment="1">
      <alignment vertical="top"/>
    </xf>
    <xf numFmtId="0" fontId="9" fillId="0" borderId="4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left" vertical="top"/>
    </xf>
    <xf numFmtId="3" fontId="4" fillId="0" borderId="4" xfId="0" applyNumberFormat="1" applyFont="1" applyFill="1" applyBorder="1" applyAlignment="1">
      <alignment vertical="top"/>
    </xf>
    <xf numFmtId="3" fontId="7" fillId="0" borderId="4" xfId="0" applyNumberFormat="1" applyFont="1" applyFill="1" applyBorder="1" applyAlignment="1">
      <alignment horizontal="right" vertical="top"/>
    </xf>
    <xf numFmtId="3" fontId="7" fillId="0" borderId="4" xfId="0" applyNumberFormat="1" applyFont="1" applyFill="1" applyBorder="1" applyAlignment="1">
      <alignment horizontal="right" vertical="top" wrapText="1"/>
    </xf>
    <xf numFmtId="9" fontId="4" fillId="0" borderId="0" xfId="0" applyNumberFormat="1" applyFont="1" applyBorder="1" applyAlignment="1">
      <alignment horizontal="right"/>
    </xf>
    <xf numFmtId="0" fontId="11" fillId="0" borderId="4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'grafica resumen genero-escuela'!$B$5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 resumen genero-escuela'!$A$6:$A$8</c:f>
              <c:strCache/>
            </c:strRef>
          </c:cat>
          <c:val>
            <c:numRef>
              <c:f>'grafica resumen genero-escuela'!$B$6:$B$8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'grafica resumen genero-escuela'!$C$5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 resumen genero-escuela'!$A$6:$A$8</c:f>
              <c:strCache/>
            </c:strRef>
          </c:cat>
          <c:val>
            <c:numRef>
              <c:f>'grafica resumen genero-escuela'!$C$6:$C$8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overlap val="100"/>
        <c:shape val="cylinder"/>
        <c:axId val="54736123"/>
        <c:axId val="22863060"/>
      </c:bar3DChart>
      <c:catAx>
        <c:axId val="547361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2863060"/>
        <c:crosses val="autoZero"/>
        <c:auto val="1"/>
        <c:lblOffset val="100"/>
        <c:noMultiLvlLbl val="0"/>
      </c:catAx>
      <c:valAx>
        <c:axId val="22863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361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'grafica resumen genero-escuela'!$B$40</c:f>
              <c:strCache>
                <c:ptCount val="1"/>
                <c:pt idx="0">
                  <c:v>Públicas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 resumen genero-escuela'!$A$41:$A$43</c:f>
              <c:strCache/>
            </c:strRef>
          </c:cat>
          <c:val>
            <c:numRef>
              <c:f>'grafica resumen genero-escuela'!$B$41:$B$43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'grafica resumen genero-escuela'!$C$40</c:f>
              <c:strCache>
                <c:ptCount val="1"/>
                <c:pt idx="0">
                  <c:v>Privadas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 resumen genero-escuela'!$A$41:$A$43</c:f>
              <c:strCache/>
            </c:strRef>
          </c:cat>
          <c:val>
            <c:numRef>
              <c:f>'grafica resumen genero-escuela'!$C$41:$C$43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overlap val="100"/>
        <c:shape val="cylinder"/>
        <c:axId val="4440949"/>
        <c:axId val="39968542"/>
      </c:bar3DChart>
      <c:catAx>
        <c:axId val="44409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9968542"/>
        <c:crosses val="autoZero"/>
        <c:auto val="1"/>
        <c:lblOffset val="100"/>
        <c:noMultiLvlLbl val="0"/>
      </c:catAx>
      <c:valAx>
        <c:axId val="39968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409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6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'graficas genero'!$A$8</c:f>
              <c:strCache>
                <c:ptCount val="1"/>
                <c:pt idx="0">
                  <c:v>Adm de Empresas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'graficas genero'!$B$6:$L$7</c:f>
              <c:multiLvlStrCache/>
            </c:multiLvlStrRef>
          </c:cat>
          <c:val>
            <c:numRef>
              <c:f>'graficas genero'!$B$8:$L$8</c:f>
              <c:numCache/>
            </c:numRef>
          </c:val>
          <c:shape val="cylinder"/>
        </c:ser>
        <c:ser>
          <c:idx val="1"/>
          <c:order val="1"/>
          <c:tx>
            <c:strRef>
              <c:f>'graficas genero'!$A$9</c:f>
              <c:strCache>
                <c:ptCount val="1"/>
                <c:pt idx="0">
                  <c:v>Artes y Ciencias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'graficas genero'!$B$6:$L$7</c:f>
              <c:multiLvlStrCache/>
            </c:multiLvlStrRef>
          </c:cat>
          <c:val>
            <c:numRef>
              <c:f>'graficas genero'!$B$9:$L$9</c:f>
              <c:numCache/>
            </c:numRef>
          </c:val>
          <c:shape val="cylinder"/>
        </c:ser>
        <c:ser>
          <c:idx val="2"/>
          <c:order val="2"/>
          <c:tx>
            <c:strRef>
              <c:f>'graficas genero'!$A$10</c:f>
              <c:strCache>
                <c:ptCount val="1"/>
                <c:pt idx="0">
                  <c:v>Ciencias Agícolas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'graficas genero'!$B$6:$L$7</c:f>
              <c:multiLvlStrCache/>
            </c:multiLvlStrRef>
          </c:cat>
          <c:val>
            <c:numRef>
              <c:f>'graficas genero'!$B$10:$L$10</c:f>
              <c:numCache/>
            </c:numRef>
          </c:val>
          <c:shape val="cylinder"/>
        </c:ser>
        <c:ser>
          <c:idx val="3"/>
          <c:order val="3"/>
          <c:tx>
            <c:strRef>
              <c:f>'graficas genero'!$A$11</c:f>
              <c:strCache>
                <c:ptCount val="1"/>
                <c:pt idx="0">
                  <c:v>Ingeniería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'graficas genero'!$B$6:$L$7</c:f>
              <c:multiLvlStrCache/>
            </c:multiLvlStrRef>
          </c:cat>
          <c:val>
            <c:numRef>
              <c:f>'graficas genero'!$B$11:$L$11</c:f>
              <c:numCache/>
            </c:numRef>
          </c:val>
          <c:shape val="cylinder"/>
        </c:ser>
        <c:overlap val="100"/>
        <c:gapWidth val="40"/>
        <c:gapDepth val="210"/>
        <c:shape val="cylinder"/>
        <c:axId val="24172559"/>
        <c:axId val="16226440"/>
      </c:bar3DChart>
      <c:catAx>
        <c:axId val="241725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6226440"/>
        <c:crosses val="autoZero"/>
        <c:auto val="1"/>
        <c:lblOffset val="100"/>
        <c:noMultiLvlLbl val="0"/>
      </c:catAx>
      <c:valAx>
        <c:axId val="16226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1725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6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'graficas tipo esc'!$A$8</c:f>
              <c:strCache>
                <c:ptCount val="1"/>
                <c:pt idx="0">
                  <c:v>Adm de Empresas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'graficas tipo esc'!$B$6:$L$7</c:f>
              <c:multiLvlStrCache/>
            </c:multiLvlStrRef>
          </c:cat>
          <c:val>
            <c:numRef>
              <c:f>'graficas tipo esc'!$B$8:$L$8</c:f>
              <c:numCache/>
            </c:numRef>
          </c:val>
          <c:shape val="cylinder"/>
        </c:ser>
        <c:ser>
          <c:idx val="1"/>
          <c:order val="1"/>
          <c:tx>
            <c:strRef>
              <c:f>'graficas tipo esc'!$A$9</c:f>
              <c:strCache>
                <c:ptCount val="1"/>
                <c:pt idx="0">
                  <c:v>Ciencias Agícolas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'graficas tipo esc'!$B$6:$L$7</c:f>
              <c:multiLvlStrCache/>
            </c:multiLvlStrRef>
          </c:cat>
          <c:val>
            <c:numRef>
              <c:f>'graficas tipo esc'!$B$9:$L$9</c:f>
              <c:numCache/>
            </c:numRef>
          </c:val>
          <c:shape val="cylinder"/>
        </c:ser>
        <c:ser>
          <c:idx val="2"/>
          <c:order val="2"/>
          <c:tx>
            <c:strRef>
              <c:f>'graficas tipo esc'!$A$10</c:f>
              <c:strCache>
                <c:ptCount val="1"/>
                <c:pt idx="0">
                  <c:v>Ingeniería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'graficas tipo esc'!$B$6:$L$7</c:f>
              <c:multiLvlStrCache/>
            </c:multiLvlStrRef>
          </c:cat>
          <c:val>
            <c:numRef>
              <c:f>'graficas tipo esc'!$B$10:$L$10</c:f>
              <c:numCache/>
            </c:numRef>
          </c:val>
          <c:shape val="cylinder"/>
        </c:ser>
        <c:ser>
          <c:idx val="3"/>
          <c:order val="3"/>
          <c:tx>
            <c:strRef>
              <c:f>'graficas tipo esc'!$A$11</c:f>
              <c:strCache>
                <c:ptCount val="1"/>
                <c:pt idx="0">
                  <c:v>Artes y Ciencias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'graficas tipo esc'!$B$6:$L$7</c:f>
              <c:multiLvlStrCache/>
            </c:multiLvlStrRef>
          </c:cat>
          <c:val>
            <c:numRef>
              <c:f>'graficas tipo esc'!$B$11:$L$11</c:f>
              <c:numCache/>
            </c:numRef>
          </c:val>
          <c:shape val="cylinder"/>
        </c:ser>
        <c:overlap val="100"/>
        <c:gapWidth val="40"/>
        <c:gapDepth val="210"/>
        <c:shape val="cylinder"/>
        <c:axId val="11820233"/>
        <c:axId val="39273234"/>
      </c:bar3DChart>
      <c:catAx>
        <c:axId val="118202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9273234"/>
        <c:crosses val="autoZero"/>
        <c:auto val="1"/>
        <c:lblOffset val="100"/>
        <c:noMultiLvlLbl val="0"/>
      </c:catAx>
      <c:valAx>
        <c:axId val="39273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202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1590675</xdr:colOff>
      <xdr:row>8</xdr:row>
      <xdr:rowOff>152400</xdr:rowOff>
    </xdr:from>
    <xdr:to>
      <xdr:col>10</xdr:col>
      <xdr:colOff>19050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1590675" y="1447800"/>
        <a:ext cx="56959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38100</xdr:colOff>
      <xdr:row>64</xdr:row>
      <xdr:rowOff>9525</xdr:rowOff>
    </xdr:to>
    <xdr:graphicFrame>
      <xdr:nvGraphicFramePr>
        <xdr:cNvPr id="2" name="Chart 2"/>
        <xdr:cNvGraphicFramePr/>
      </xdr:nvGraphicFramePr>
      <xdr:xfrm>
        <a:off x="1600200" y="7124700"/>
        <a:ext cx="570547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1228725</xdr:colOff>
      <xdr:row>15</xdr:row>
      <xdr:rowOff>19050</xdr:rowOff>
    </xdr:from>
    <xdr:to>
      <xdr:col>13</xdr:col>
      <xdr:colOff>600075</xdr:colOff>
      <xdr:row>38</xdr:row>
      <xdr:rowOff>19050</xdr:rowOff>
    </xdr:to>
    <xdr:graphicFrame>
      <xdr:nvGraphicFramePr>
        <xdr:cNvPr id="1" name="Chart 1"/>
        <xdr:cNvGraphicFramePr/>
      </xdr:nvGraphicFramePr>
      <xdr:xfrm>
        <a:off x="1228725" y="2447925"/>
        <a:ext cx="56483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1228725</xdr:colOff>
      <xdr:row>15</xdr:row>
      <xdr:rowOff>19050</xdr:rowOff>
    </xdr:from>
    <xdr:to>
      <xdr:col>13</xdr:col>
      <xdr:colOff>600075</xdr:colOff>
      <xdr:row>38</xdr:row>
      <xdr:rowOff>19050</xdr:rowOff>
    </xdr:to>
    <xdr:graphicFrame>
      <xdr:nvGraphicFramePr>
        <xdr:cNvPr id="1" name="Chart 1"/>
        <xdr:cNvGraphicFramePr/>
      </xdr:nvGraphicFramePr>
      <xdr:xfrm>
        <a:off x="1228725" y="2447925"/>
        <a:ext cx="56483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workbookViewId="0" topLeftCell="C55">
      <selection activeCell="B71" sqref="B71"/>
    </sheetView>
  </sheetViews>
  <sheetFormatPr defaultColWidth="9.140625" defaultRowHeight="12.75"/>
  <cols>
    <col min="1" max="1" width="11.57421875" style="33" customWidth="1"/>
    <col min="2" max="2" width="79.57421875" style="53" bestFit="1" customWidth="1"/>
    <col min="3" max="5" width="6.7109375" style="35" customWidth="1"/>
    <col min="6" max="16384" width="9.140625" style="53" customWidth="1"/>
  </cols>
  <sheetData>
    <row r="1" spans="1:5" s="50" customFormat="1" ht="26.25" thickBot="1">
      <c r="A1" s="56" t="s">
        <v>184</v>
      </c>
      <c r="B1" s="57" t="s">
        <v>111</v>
      </c>
      <c r="C1" s="58" t="s">
        <v>113</v>
      </c>
      <c r="D1" s="58" t="s">
        <v>114</v>
      </c>
      <c r="E1" s="59" t="s">
        <v>115</v>
      </c>
    </row>
    <row r="2" spans="1:5" ht="12.75">
      <c r="A2" s="60" t="s">
        <v>1</v>
      </c>
      <c r="B2" s="61" t="s">
        <v>2</v>
      </c>
      <c r="C2" s="62">
        <v>10</v>
      </c>
      <c r="D2" s="62">
        <v>25</v>
      </c>
      <c r="E2" s="62">
        <v>35</v>
      </c>
    </row>
    <row r="3" spans="1:5" ht="12.75">
      <c r="A3" s="60" t="s">
        <v>3</v>
      </c>
      <c r="B3" s="61" t="s">
        <v>4</v>
      </c>
      <c r="C3" s="62">
        <v>14</v>
      </c>
      <c r="D3" s="62">
        <v>40</v>
      </c>
      <c r="E3" s="62">
        <v>54</v>
      </c>
    </row>
    <row r="4" spans="1:5" ht="12.75">
      <c r="A4" s="60" t="s">
        <v>5</v>
      </c>
      <c r="B4" s="61" t="s">
        <v>6</v>
      </c>
      <c r="C4" s="62">
        <v>3</v>
      </c>
      <c r="D4" s="62">
        <v>3</v>
      </c>
      <c r="E4" s="62">
        <v>6</v>
      </c>
    </row>
    <row r="5" spans="1:5" ht="12.75">
      <c r="A5" s="60" t="s">
        <v>7</v>
      </c>
      <c r="B5" s="61" t="s">
        <v>8</v>
      </c>
      <c r="C5" s="62">
        <v>1</v>
      </c>
      <c r="D5" s="62">
        <v>3</v>
      </c>
      <c r="E5" s="62">
        <v>4</v>
      </c>
    </row>
    <row r="6" spans="1:5" ht="12.75">
      <c r="A6" s="60" t="s">
        <v>9</v>
      </c>
      <c r="B6" s="61" t="s">
        <v>10</v>
      </c>
      <c r="C6" s="62">
        <v>3</v>
      </c>
      <c r="D6" s="62">
        <v>2</v>
      </c>
      <c r="E6" s="62">
        <v>5</v>
      </c>
    </row>
    <row r="7" spans="1:5" ht="12.75">
      <c r="A7" s="60" t="s">
        <v>11</v>
      </c>
      <c r="B7" s="61" t="s">
        <v>12</v>
      </c>
      <c r="C7" s="62">
        <v>7</v>
      </c>
      <c r="D7" s="62">
        <v>5</v>
      </c>
      <c r="E7" s="62">
        <v>12</v>
      </c>
    </row>
    <row r="8" spans="1:5" ht="12.75">
      <c r="A8" s="60" t="s">
        <v>13</v>
      </c>
      <c r="B8" s="61" t="s">
        <v>14</v>
      </c>
      <c r="C8" s="62">
        <v>27</v>
      </c>
      <c r="D8" s="62">
        <v>13</v>
      </c>
      <c r="E8" s="62">
        <v>40</v>
      </c>
    </row>
    <row r="9" spans="1:5" ht="12.75">
      <c r="A9" s="60" t="s">
        <v>15</v>
      </c>
      <c r="B9" s="61" t="s">
        <v>16</v>
      </c>
      <c r="C9" s="62">
        <v>3</v>
      </c>
      <c r="D9" s="62">
        <v>19</v>
      </c>
      <c r="E9" s="62">
        <v>22</v>
      </c>
    </row>
    <row r="10" spans="1:5" ht="12.75">
      <c r="A10" s="60" t="s">
        <v>17</v>
      </c>
      <c r="B10" s="61" t="s">
        <v>18</v>
      </c>
      <c r="C10" s="62">
        <v>47</v>
      </c>
      <c r="D10" s="62">
        <v>17</v>
      </c>
      <c r="E10" s="62">
        <v>64</v>
      </c>
    </row>
    <row r="11" spans="1:5" ht="12.75">
      <c r="A11" s="60" t="s">
        <v>19</v>
      </c>
      <c r="B11" s="61" t="s">
        <v>20</v>
      </c>
      <c r="C11" s="62">
        <v>3</v>
      </c>
      <c r="D11" s="62"/>
      <c r="E11" s="62">
        <v>3</v>
      </c>
    </row>
    <row r="12" spans="1:5" ht="12.75">
      <c r="A12" s="60" t="s">
        <v>21</v>
      </c>
      <c r="B12" s="61" t="s">
        <v>22</v>
      </c>
      <c r="C12" s="62">
        <v>2</v>
      </c>
      <c r="D12" s="62">
        <v>5</v>
      </c>
      <c r="E12" s="62">
        <v>7</v>
      </c>
    </row>
    <row r="13" spans="1:5" ht="13.5" thickBot="1">
      <c r="A13" s="60" t="s">
        <v>23</v>
      </c>
      <c r="B13" s="61" t="s">
        <v>24</v>
      </c>
      <c r="C13" s="62">
        <v>1</v>
      </c>
      <c r="D13" s="62">
        <v>1</v>
      </c>
      <c r="E13" s="62">
        <v>2</v>
      </c>
    </row>
    <row r="14" spans="1:5" s="50" customFormat="1" ht="13.5" thickBot="1">
      <c r="A14" s="69"/>
      <c r="B14" s="70"/>
      <c r="C14" s="65">
        <f>SUM(C2:C13)</f>
        <v>121</v>
      </c>
      <c r="D14" s="65">
        <f>SUM(D2:D13)</f>
        <v>133</v>
      </c>
      <c r="E14" s="65">
        <f>SUM(E2:E13)</f>
        <v>254</v>
      </c>
    </row>
    <row r="15" spans="1:5" ht="12.75">
      <c r="A15" s="51"/>
      <c r="B15" s="52"/>
      <c r="C15" s="31"/>
      <c r="D15" s="31"/>
      <c r="E15" s="31"/>
    </row>
    <row r="16" spans="1:5" ht="12.75">
      <c r="A16" s="51"/>
      <c r="B16" s="52"/>
      <c r="C16" s="31"/>
      <c r="D16" s="31"/>
      <c r="E16" s="31"/>
    </row>
    <row r="17" spans="1:5" ht="13.5" thickBot="1">
      <c r="A17" s="51"/>
      <c r="B17" s="52"/>
      <c r="C17" s="31"/>
      <c r="D17" s="31"/>
      <c r="E17" s="31"/>
    </row>
    <row r="18" spans="1:5" s="50" customFormat="1" ht="26.25" thickBot="1">
      <c r="A18" s="56" t="s">
        <v>184</v>
      </c>
      <c r="B18" s="57" t="s">
        <v>111</v>
      </c>
      <c r="C18" s="58" t="s">
        <v>113</v>
      </c>
      <c r="D18" s="58" t="s">
        <v>114</v>
      </c>
      <c r="E18" s="59" t="s">
        <v>115</v>
      </c>
    </row>
    <row r="19" spans="1:5" ht="12.75">
      <c r="A19" s="60" t="s">
        <v>25</v>
      </c>
      <c r="B19" s="61" t="s">
        <v>26</v>
      </c>
      <c r="C19" s="62">
        <v>60</v>
      </c>
      <c r="D19" s="62">
        <v>39</v>
      </c>
      <c r="E19" s="62">
        <v>99</v>
      </c>
    </row>
    <row r="20" spans="1:5" ht="12.75">
      <c r="A20" s="60" t="s">
        <v>27</v>
      </c>
      <c r="B20" s="61" t="s">
        <v>28</v>
      </c>
      <c r="C20" s="62">
        <v>16</v>
      </c>
      <c r="D20" s="62">
        <v>13</v>
      </c>
      <c r="E20" s="62">
        <v>29</v>
      </c>
    </row>
    <row r="21" spans="1:5" ht="12.75">
      <c r="A21" s="60" t="s">
        <v>29</v>
      </c>
      <c r="B21" s="61" t="s">
        <v>30</v>
      </c>
      <c r="C21" s="62">
        <v>8</v>
      </c>
      <c r="D21" s="62">
        <v>24</v>
      </c>
      <c r="E21" s="62">
        <v>32</v>
      </c>
    </row>
    <row r="22" spans="1:5" ht="12.75">
      <c r="A22" s="60" t="s">
        <v>31</v>
      </c>
      <c r="B22" s="61" t="s">
        <v>32</v>
      </c>
      <c r="C22" s="62">
        <v>26</v>
      </c>
      <c r="D22" s="62">
        <v>16</v>
      </c>
      <c r="E22" s="62">
        <v>42</v>
      </c>
    </row>
    <row r="23" spans="1:5" ht="12.75">
      <c r="A23" s="60" t="s">
        <v>33</v>
      </c>
      <c r="B23" s="61" t="s">
        <v>34</v>
      </c>
      <c r="C23" s="62">
        <v>29</v>
      </c>
      <c r="D23" s="62">
        <v>19</v>
      </c>
      <c r="E23" s="62">
        <v>48</v>
      </c>
    </row>
    <row r="24" spans="1:5" ht="12.75">
      <c r="A24" s="60" t="s">
        <v>35</v>
      </c>
      <c r="B24" s="61" t="s">
        <v>36</v>
      </c>
      <c r="C24" s="62">
        <v>4</v>
      </c>
      <c r="D24" s="62">
        <v>3</v>
      </c>
      <c r="E24" s="62">
        <v>7</v>
      </c>
    </row>
    <row r="25" spans="1:5" ht="13.5" thickBot="1">
      <c r="A25" s="60" t="s">
        <v>37</v>
      </c>
      <c r="B25" s="61" t="s">
        <v>38</v>
      </c>
      <c r="C25" s="62">
        <v>40</v>
      </c>
      <c r="D25" s="62">
        <v>13</v>
      </c>
      <c r="E25" s="62">
        <v>53</v>
      </c>
    </row>
    <row r="26" spans="1:5" s="50" customFormat="1" ht="13.5" thickBot="1">
      <c r="A26" s="69"/>
      <c r="B26" s="70"/>
      <c r="C26" s="65">
        <f>SUM(C19:C25)</f>
        <v>183</v>
      </c>
      <c r="D26" s="65">
        <f>SUM(D19:D25)</f>
        <v>127</v>
      </c>
      <c r="E26" s="65">
        <f>SUM(E19:E25)</f>
        <v>310</v>
      </c>
    </row>
    <row r="27" spans="1:5" ht="12.75">
      <c r="A27" s="51"/>
      <c r="B27" s="52"/>
      <c r="C27" s="31"/>
      <c r="D27" s="31"/>
      <c r="E27" s="31"/>
    </row>
    <row r="28" spans="1:5" ht="12.75">
      <c r="A28" s="51"/>
      <c r="B28" s="52"/>
      <c r="C28" s="31"/>
      <c r="D28" s="31"/>
      <c r="E28" s="31"/>
    </row>
    <row r="29" spans="1:5" ht="13.5" thickBot="1">
      <c r="A29" s="51"/>
      <c r="B29" s="52"/>
      <c r="C29" s="31"/>
      <c r="D29" s="31"/>
      <c r="E29" s="31"/>
    </row>
    <row r="30" spans="1:5" s="50" customFormat="1" ht="26.25" thickBot="1">
      <c r="A30" s="56" t="s">
        <v>184</v>
      </c>
      <c r="B30" s="57" t="s">
        <v>111</v>
      </c>
      <c r="C30" s="58" t="s">
        <v>113</v>
      </c>
      <c r="D30" s="58" t="s">
        <v>114</v>
      </c>
      <c r="E30" s="59" t="s">
        <v>115</v>
      </c>
    </row>
    <row r="31" spans="1:5" ht="12.75">
      <c r="A31" s="60" t="s">
        <v>39</v>
      </c>
      <c r="B31" s="61" t="s">
        <v>40</v>
      </c>
      <c r="C31" s="62">
        <v>85</v>
      </c>
      <c r="D31" s="62">
        <v>190</v>
      </c>
      <c r="E31" s="62">
        <v>275</v>
      </c>
    </row>
    <row r="32" spans="1:5" ht="12.75">
      <c r="A32" s="60" t="s">
        <v>41</v>
      </c>
      <c r="B32" s="61" t="s">
        <v>42</v>
      </c>
      <c r="C32" s="62">
        <v>32</v>
      </c>
      <c r="D32" s="62">
        <v>164</v>
      </c>
      <c r="E32" s="62">
        <v>196</v>
      </c>
    </row>
    <row r="33" spans="1:5" ht="12.75">
      <c r="A33" s="60" t="s">
        <v>43</v>
      </c>
      <c r="B33" s="61" t="s">
        <v>44</v>
      </c>
      <c r="C33" s="62">
        <v>62</v>
      </c>
      <c r="D33" s="62">
        <v>59</v>
      </c>
      <c r="E33" s="62">
        <v>121</v>
      </c>
    </row>
    <row r="34" spans="1:5" ht="12.75">
      <c r="A34" s="60" t="s">
        <v>45</v>
      </c>
      <c r="B34" s="61" t="s">
        <v>46</v>
      </c>
      <c r="C34" s="62">
        <v>52</v>
      </c>
      <c r="D34" s="62">
        <v>265</v>
      </c>
      <c r="E34" s="62">
        <v>317</v>
      </c>
    </row>
    <row r="35" spans="1:5" ht="12.75">
      <c r="A35" s="60" t="s">
        <v>47</v>
      </c>
      <c r="B35" s="61" t="s">
        <v>48</v>
      </c>
      <c r="C35" s="62">
        <v>102</v>
      </c>
      <c r="D35" s="62">
        <v>81</v>
      </c>
      <c r="E35" s="62">
        <v>183</v>
      </c>
    </row>
    <row r="36" spans="1:5" ht="12.75">
      <c r="A36" s="60" t="s">
        <v>49</v>
      </c>
      <c r="B36" s="61" t="s">
        <v>50</v>
      </c>
      <c r="C36" s="62">
        <v>15</v>
      </c>
      <c r="D36" s="62">
        <v>48</v>
      </c>
      <c r="E36" s="62">
        <v>63</v>
      </c>
    </row>
    <row r="37" spans="1:5" ht="13.5" thickBot="1">
      <c r="A37" s="60" t="s">
        <v>51</v>
      </c>
      <c r="B37" s="61" t="s">
        <v>52</v>
      </c>
      <c r="C37" s="62">
        <v>58</v>
      </c>
      <c r="D37" s="62">
        <v>182</v>
      </c>
      <c r="E37" s="62">
        <v>240</v>
      </c>
    </row>
    <row r="38" spans="1:5" s="50" customFormat="1" ht="13.5" thickBot="1">
      <c r="A38" s="69"/>
      <c r="B38" s="70"/>
      <c r="C38" s="65">
        <f>SUM(C31:C37)</f>
        <v>406</v>
      </c>
      <c r="D38" s="65">
        <f>SUM(D31:D37)</f>
        <v>989</v>
      </c>
      <c r="E38" s="65">
        <f>SUM(E31:E37)</f>
        <v>1395</v>
      </c>
    </row>
    <row r="39" spans="1:5" ht="12.75">
      <c r="A39" s="51"/>
      <c r="B39" s="52"/>
      <c r="C39" s="31"/>
      <c r="D39" s="31"/>
      <c r="E39" s="31"/>
    </row>
    <row r="40" spans="1:5" ht="12.75">
      <c r="A40" s="60" t="s">
        <v>53</v>
      </c>
      <c r="B40" s="61" t="s">
        <v>54</v>
      </c>
      <c r="C40" s="62">
        <v>94</v>
      </c>
      <c r="D40" s="62">
        <v>27</v>
      </c>
      <c r="E40" s="62">
        <v>121</v>
      </c>
    </row>
    <row r="41" spans="1:5" ht="12.75">
      <c r="A41" s="60" t="s">
        <v>55</v>
      </c>
      <c r="B41" s="61" t="s">
        <v>56</v>
      </c>
      <c r="C41" s="62">
        <v>2</v>
      </c>
      <c r="D41" s="62">
        <v>1</v>
      </c>
      <c r="E41" s="62">
        <v>3</v>
      </c>
    </row>
    <row r="42" spans="1:5" ht="12.75">
      <c r="A42" s="60" t="s">
        <v>57</v>
      </c>
      <c r="B42" s="61" t="s">
        <v>58</v>
      </c>
      <c r="C42" s="62">
        <v>28</v>
      </c>
      <c r="D42" s="62">
        <v>10</v>
      </c>
      <c r="E42" s="62">
        <v>38</v>
      </c>
    </row>
    <row r="43" spans="1:5" ht="12.75">
      <c r="A43" s="60" t="s">
        <v>59</v>
      </c>
      <c r="B43" s="61" t="s">
        <v>60</v>
      </c>
      <c r="C43" s="62">
        <v>2</v>
      </c>
      <c r="D43" s="62">
        <v>2</v>
      </c>
      <c r="E43" s="62">
        <v>4</v>
      </c>
    </row>
    <row r="44" spans="1:5" ht="12.75">
      <c r="A44" s="60" t="s">
        <v>61</v>
      </c>
      <c r="B44" s="61" t="s">
        <v>62</v>
      </c>
      <c r="C44" s="62">
        <v>13</v>
      </c>
      <c r="D44" s="62">
        <v>12</v>
      </c>
      <c r="E44" s="62">
        <v>25</v>
      </c>
    </row>
    <row r="45" spans="1:5" ht="12.75">
      <c r="A45" s="60" t="s">
        <v>63</v>
      </c>
      <c r="B45" s="61" t="s">
        <v>64</v>
      </c>
      <c r="C45" s="62">
        <v>13</v>
      </c>
      <c r="D45" s="62">
        <v>9</v>
      </c>
      <c r="E45" s="62">
        <v>22</v>
      </c>
    </row>
    <row r="46" spans="1:5" ht="12.75">
      <c r="A46" s="60" t="s">
        <v>65</v>
      </c>
      <c r="B46" s="61" t="s">
        <v>66</v>
      </c>
      <c r="C46" s="62">
        <v>1</v>
      </c>
      <c r="D46" s="62">
        <v>2</v>
      </c>
      <c r="E46" s="62">
        <v>3</v>
      </c>
    </row>
    <row r="47" spans="1:5" ht="12.75">
      <c r="A47" s="60" t="s">
        <v>67</v>
      </c>
      <c r="B47" s="61" t="s">
        <v>68</v>
      </c>
      <c r="C47" s="62">
        <v>10</v>
      </c>
      <c r="D47" s="62">
        <v>4</v>
      </c>
      <c r="E47" s="62">
        <v>14</v>
      </c>
    </row>
    <row r="48" spans="1:5" ht="12.75">
      <c r="A48" s="60" t="s">
        <v>69</v>
      </c>
      <c r="B48" s="61" t="s">
        <v>70</v>
      </c>
      <c r="C48" s="62">
        <v>2</v>
      </c>
      <c r="D48" s="62">
        <v>1</v>
      </c>
      <c r="E48" s="62">
        <v>3</v>
      </c>
    </row>
    <row r="49" spans="1:5" ht="12.75">
      <c r="A49" s="60" t="s">
        <v>71</v>
      </c>
      <c r="B49" s="61" t="s">
        <v>72</v>
      </c>
      <c r="C49" s="62">
        <v>217</v>
      </c>
      <c r="D49" s="62">
        <v>101</v>
      </c>
      <c r="E49" s="62">
        <v>318</v>
      </c>
    </row>
    <row r="50" spans="1:5" ht="12.75">
      <c r="A50" s="60" t="s">
        <v>73</v>
      </c>
      <c r="B50" s="61" t="s">
        <v>74</v>
      </c>
      <c r="C50" s="62">
        <v>71</v>
      </c>
      <c r="D50" s="62">
        <v>50</v>
      </c>
      <c r="E50" s="62">
        <v>121</v>
      </c>
    </row>
    <row r="51" spans="1:5" ht="12.75">
      <c r="A51" s="60" t="s">
        <v>75</v>
      </c>
      <c r="B51" s="61" t="s">
        <v>76</v>
      </c>
      <c r="C51" s="62">
        <v>65</v>
      </c>
      <c r="D51" s="62">
        <v>24</v>
      </c>
      <c r="E51" s="62">
        <v>89</v>
      </c>
    </row>
    <row r="52" spans="1:5" ht="12.75">
      <c r="A52" s="60" t="s">
        <v>77</v>
      </c>
      <c r="B52" s="61" t="s">
        <v>78</v>
      </c>
      <c r="C52" s="62">
        <v>7</v>
      </c>
      <c r="D52" s="62">
        <v>19</v>
      </c>
      <c r="E52" s="62">
        <v>26</v>
      </c>
    </row>
    <row r="53" spans="1:5" ht="12.75">
      <c r="A53" s="60" t="s">
        <v>79</v>
      </c>
      <c r="B53" s="61" t="s">
        <v>80</v>
      </c>
      <c r="C53" s="62">
        <v>6</v>
      </c>
      <c r="D53" s="62">
        <v>3</v>
      </c>
      <c r="E53" s="62">
        <v>9</v>
      </c>
    </row>
    <row r="54" spans="1:5" ht="12.75">
      <c r="A54" s="60" t="s">
        <v>81</v>
      </c>
      <c r="B54" s="61" t="s">
        <v>82</v>
      </c>
      <c r="C54" s="62">
        <v>9</v>
      </c>
      <c r="D54" s="62">
        <v>15</v>
      </c>
      <c r="E54" s="62">
        <v>24</v>
      </c>
    </row>
    <row r="55" spans="1:5" ht="12.75">
      <c r="A55" s="60" t="s">
        <v>83</v>
      </c>
      <c r="B55" s="61" t="s">
        <v>84</v>
      </c>
      <c r="C55" s="62">
        <v>14</v>
      </c>
      <c r="D55" s="62">
        <v>11</v>
      </c>
      <c r="E55" s="62">
        <v>25</v>
      </c>
    </row>
    <row r="56" spans="1:5" ht="12.75">
      <c r="A56" s="60" t="s">
        <v>85</v>
      </c>
      <c r="B56" s="61" t="s">
        <v>86</v>
      </c>
      <c r="C56" s="62">
        <v>47</v>
      </c>
      <c r="D56" s="62">
        <v>19</v>
      </c>
      <c r="E56" s="62">
        <v>66</v>
      </c>
    </row>
    <row r="57" spans="1:5" ht="12.75">
      <c r="A57" s="60" t="s">
        <v>87</v>
      </c>
      <c r="B57" s="61" t="s">
        <v>88</v>
      </c>
      <c r="C57" s="62">
        <v>3</v>
      </c>
      <c r="D57" s="62">
        <v>15</v>
      </c>
      <c r="E57" s="62">
        <v>18</v>
      </c>
    </row>
    <row r="58" spans="1:5" ht="12.75">
      <c r="A58" s="60" t="s">
        <v>89</v>
      </c>
      <c r="B58" s="61" t="s">
        <v>90</v>
      </c>
      <c r="C58" s="62">
        <v>3</v>
      </c>
      <c r="D58" s="62">
        <v>5</v>
      </c>
      <c r="E58" s="62">
        <v>8</v>
      </c>
    </row>
    <row r="59" spans="1:5" ht="12.75">
      <c r="A59" s="60" t="s">
        <v>91</v>
      </c>
      <c r="B59" s="61" t="s">
        <v>92</v>
      </c>
      <c r="C59" s="62">
        <v>80</v>
      </c>
      <c r="D59" s="62">
        <v>42</v>
      </c>
      <c r="E59" s="62">
        <v>122</v>
      </c>
    </row>
    <row r="60" spans="1:5" ht="12.75">
      <c r="A60" s="60" t="s">
        <v>93</v>
      </c>
      <c r="B60" s="61" t="s">
        <v>94</v>
      </c>
      <c r="C60" s="62">
        <v>4</v>
      </c>
      <c r="D60" s="62">
        <v>23</v>
      </c>
      <c r="E60" s="62">
        <v>27</v>
      </c>
    </row>
    <row r="61" spans="1:5" ht="12.75">
      <c r="A61" s="60" t="s">
        <v>95</v>
      </c>
      <c r="B61" s="61" t="s">
        <v>96</v>
      </c>
      <c r="C61" s="62">
        <v>13</v>
      </c>
      <c r="D61" s="62">
        <v>24</v>
      </c>
      <c r="E61" s="62">
        <v>37</v>
      </c>
    </row>
    <row r="62" spans="1:5" ht="12.75">
      <c r="A62" s="60" t="s">
        <v>97</v>
      </c>
      <c r="B62" s="61" t="s">
        <v>98</v>
      </c>
      <c r="C62" s="62">
        <v>4</v>
      </c>
      <c r="D62" s="62">
        <v>6</v>
      </c>
      <c r="E62" s="62">
        <v>10</v>
      </c>
    </row>
    <row r="63" spans="1:5" ht="12.75">
      <c r="A63" s="60" t="s">
        <v>99</v>
      </c>
      <c r="B63" s="61" t="s">
        <v>100</v>
      </c>
      <c r="C63" s="62">
        <v>32</v>
      </c>
      <c r="D63" s="62">
        <v>18</v>
      </c>
      <c r="E63" s="62">
        <v>50</v>
      </c>
    </row>
    <row r="64" spans="1:5" ht="12.75">
      <c r="A64" s="60" t="s">
        <v>101</v>
      </c>
      <c r="B64" s="61" t="s">
        <v>102</v>
      </c>
      <c r="C64" s="62">
        <v>12</v>
      </c>
      <c r="D64" s="62">
        <v>16</v>
      </c>
      <c r="E64" s="62">
        <v>28</v>
      </c>
    </row>
    <row r="65" spans="1:5" ht="12.75">
      <c r="A65" s="60" t="s">
        <v>103</v>
      </c>
      <c r="B65" s="61" t="s">
        <v>104</v>
      </c>
      <c r="C65" s="62">
        <v>23</v>
      </c>
      <c r="D65" s="62">
        <v>18</v>
      </c>
      <c r="E65" s="62">
        <v>41</v>
      </c>
    </row>
    <row r="66" spans="1:5" ht="12.75">
      <c r="A66" s="60" t="s">
        <v>105</v>
      </c>
      <c r="B66" s="61" t="s">
        <v>106</v>
      </c>
      <c r="C66" s="62">
        <v>105</v>
      </c>
      <c r="D66" s="62">
        <v>21</v>
      </c>
      <c r="E66" s="62">
        <v>126</v>
      </c>
    </row>
    <row r="67" spans="1:5" ht="13.5" thickBot="1">
      <c r="A67" s="60" t="s">
        <v>107</v>
      </c>
      <c r="B67" s="61" t="s">
        <v>108</v>
      </c>
      <c r="C67" s="62">
        <v>23</v>
      </c>
      <c r="D67" s="62">
        <v>4</v>
      </c>
      <c r="E67" s="62">
        <v>27</v>
      </c>
    </row>
    <row r="68" spans="1:5" s="50" customFormat="1" ht="13.5" thickBot="1">
      <c r="A68" s="69"/>
      <c r="B68" s="70"/>
      <c r="C68" s="65">
        <f>SUM(C40:C67)</f>
        <v>903</v>
      </c>
      <c r="D68" s="65">
        <f>SUM(D40:D67)</f>
        <v>502</v>
      </c>
      <c r="E68" s="65">
        <f>SUM(E40:E67)</f>
        <v>1405</v>
      </c>
    </row>
    <row r="69" spans="1:5" ht="12.75">
      <c r="A69" s="51"/>
      <c r="B69" s="52"/>
      <c r="C69" s="31"/>
      <c r="D69" s="31"/>
      <c r="E69" s="31"/>
    </row>
    <row r="70" spans="1:5" ht="12.75">
      <c r="A70" s="51"/>
      <c r="B70" s="52"/>
      <c r="C70" s="31"/>
      <c r="D70" s="31"/>
      <c r="E70" s="31"/>
    </row>
    <row r="71" spans="1:5" s="50" customFormat="1" ht="25.5">
      <c r="A71" s="55" t="s">
        <v>112</v>
      </c>
      <c r="B71" s="54"/>
      <c r="C71" s="49">
        <f>(C14+C26+C38+C68)</f>
        <v>1613</v>
      </c>
      <c r="D71" s="49">
        <f>(D14+D26+D38+D68)</f>
        <v>1751</v>
      </c>
      <c r="E71" s="49">
        <f>(E14+E26+E38+E68)</f>
        <v>3364</v>
      </c>
    </row>
  </sheetData>
  <printOptions horizontalCentered="1"/>
  <pageMargins left="1" right="1" top="0.5" bottom="0.5" header="0.25" footer="0.25"/>
  <pageSetup horizontalDpi="600" verticalDpi="600" orientation="landscape" r:id="rId1"/>
  <headerFooter alignWithMargins="0">
    <oddFooter>&amp;L&amp;"Calibri,Regular"&amp;8Solicitantes RUM-Informe Discoverer 21 agosto 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1"/>
  <sheetViews>
    <sheetView workbookViewId="0" topLeftCell="A1">
      <pane ySplit="1" topLeftCell="BM51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11.57421875" style="33" customWidth="1"/>
    <col min="2" max="2" width="66.140625" style="53" customWidth="1"/>
    <col min="3" max="5" width="6.7109375" style="35" customWidth="1"/>
    <col min="6" max="16384" width="9.140625" style="53" customWidth="1"/>
  </cols>
  <sheetData>
    <row r="1" spans="1:5" s="50" customFormat="1" ht="26.25" thickBot="1">
      <c r="A1" s="56" t="s">
        <v>184</v>
      </c>
      <c r="B1" s="57" t="s">
        <v>111</v>
      </c>
      <c r="C1" s="66" t="s">
        <v>116</v>
      </c>
      <c r="D1" s="66" t="s">
        <v>117</v>
      </c>
      <c r="E1" s="67" t="s">
        <v>115</v>
      </c>
    </row>
    <row r="2" spans="1:5" ht="12.75">
      <c r="A2" s="60" t="s">
        <v>1</v>
      </c>
      <c r="B2" s="61" t="s">
        <v>2</v>
      </c>
      <c r="C2" s="62">
        <v>23</v>
      </c>
      <c r="D2" s="62">
        <v>12</v>
      </c>
      <c r="E2" s="62">
        <v>35</v>
      </c>
    </row>
    <row r="3" spans="1:5" ht="12.75">
      <c r="A3" s="60" t="s">
        <v>3</v>
      </c>
      <c r="B3" s="61" t="s">
        <v>4</v>
      </c>
      <c r="C3" s="62">
        <v>42</v>
      </c>
      <c r="D3" s="62">
        <v>12</v>
      </c>
      <c r="E3" s="62">
        <v>54</v>
      </c>
    </row>
    <row r="4" spans="1:5" ht="12.75">
      <c r="A4" s="60" t="s">
        <v>5</v>
      </c>
      <c r="B4" s="61" t="s">
        <v>6</v>
      </c>
      <c r="C4" s="62">
        <v>1</v>
      </c>
      <c r="D4" s="62">
        <v>5</v>
      </c>
      <c r="E4" s="62">
        <v>6</v>
      </c>
    </row>
    <row r="5" spans="1:5" ht="12.75">
      <c r="A5" s="60" t="s">
        <v>7</v>
      </c>
      <c r="B5" s="61" t="s">
        <v>8</v>
      </c>
      <c r="C5" s="62">
        <v>4</v>
      </c>
      <c r="D5" s="62">
        <v>0</v>
      </c>
      <c r="E5" s="62">
        <v>4</v>
      </c>
    </row>
    <row r="6" spans="1:5" ht="12.75">
      <c r="A6" s="60" t="s">
        <v>9</v>
      </c>
      <c r="B6" s="61" t="s">
        <v>10</v>
      </c>
      <c r="C6" s="62">
        <v>5</v>
      </c>
      <c r="D6" s="62">
        <v>0</v>
      </c>
      <c r="E6" s="62">
        <v>5</v>
      </c>
    </row>
    <row r="7" spans="1:5" ht="12.75">
      <c r="A7" s="60" t="s">
        <v>11</v>
      </c>
      <c r="B7" s="61" t="s">
        <v>12</v>
      </c>
      <c r="C7" s="62">
        <v>8</v>
      </c>
      <c r="D7" s="62">
        <v>4</v>
      </c>
      <c r="E7" s="62">
        <v>12</v>
      </c>
    </row>
    <row r="8" spans="1:5" ht="12.75">
      <c r="A8" s="60" t="s">
        <v>13</v>
      </c>
      <c r="B8" s="61" t="s">
        <v>14</v>
      </c>
      <c r="C8" s="62">
        <v>20</v>
      </c>
      <c r="D8" s="62">
        <v>20</v>
      </c>
      <c r="E8" s="62">
        <v>40</v>
      </c>
    </row>
    <row r="9" spans="1:5" ht="12.75">
      <c r="A9" s="60" t="s">
        <v>15</v>
      </c>
      <c r="B9" s="61" t="s">
        <v>16</v>
      </c>
      <c r="C9" s="62">
        <v>10</v>
      </c>
      <c r="D9" s="62">
        <v>12</v>
      </c>
      <c r="E9" s="62">
        <v>22</v>
      </c>
    </row>
    <row r="10" spans="1:5" ht="12.75">
      <c r="A10" s="60" t="s">
        <v>17</v>
      </c>
      <c r="B10" s="61" t="s">
        <v>18</v>
      </c>
      <c r="C10" s="62">
        <v>29</v>
      </c>
      <c r="D10" s="62">
        <v>35</v>
      </c>
      <c r="E10" s="62">
        <v>64</v>
      </c>
    </row>
    <row r="11" spans="1:5" ht="12.75">
      <c r="A11" s="60" t="s">
        <v>19</v>
      </c>
      <c r="B11" s="61" t="s">
        <v>20</v>
      </c>
      <c r="C11" s="62">
        <v>2</v>
      </c>
      <c r="D11" s="62">
        <v>1</v>
      </c>
      <c r="E11" s="62">
        <v>3</v>
      </c>
    </row>
    <row r="12" spans="1:5" ht="12.75">
      <c r="A12" s="60" t="s">
        <v>21</v>
      </c>
      <c r="B12" s="61" t="s">
        <v>22</v>
      </c>
      <c r="C12" s="62">
        <v>4</v>
      </c>
      <c r="D12" s="62">
        <v>3</v>
      </c>
      <c r="E12" s="62">
        <v>7</v>
      </c>
    </row>
    <row r="13" spans="1:5" ht="13.5" thickBot="1">
      <c r="A13" s="60" t="s">
        <v>23</v>
      </c>
      <c r="B13" s="61" t="s">
        <v>24</v>
      </c>
      <c r="C13" s="62">
        <v>2</v>
      </c>
      <c r="D13" s="62">
        <v>0</v>
      </c>
      <c r="E13" s="62">
        <v>2</v>
      </c>
    </row>
    <row r="14" spans="1:5" s="50" customFormat="1" ht="13.5" thickBot="1">
      <c r="A14" s="63"/>
      <c r="B14" s="64"/>
      <c r="C14" s="65">
        <f>SUM(C2:C13)</f>
        <v>150</v>
      </c>
      <c r="D14" s="65">
        <f>SUM(D2:D13)</f>
        <v>104</v>
      </c>
      <c r="E14" s="65">
        <f>SUM(E2:E13)</f>
        <v>254</v>
      </c>
    </row>
    <row r="15" spans="1:5" ht="12.75">
      <c r="A15" s="51"/>
      <c r="B15" s="52"/>
      <c r="C15" s="31"/>
      <c r="D15" s="31"/>
      <c r="E15" s="31"/>
    </row>
    <row r="16" spans="1:5" ht="12.75">
      <c r="A16" s="51"/>
      <c r="B16" s="52"/>
      <c r="C16" s="31"/>
      <c r="D16" s="31"/>
      <c r="E16" s="31"/>
    </row>
    <row r="17" spans="1:5" ht="13.5" thickBot="1">
      <c r="A17" s="51"/>
      <c r="B17" s="52"/>
      <c r="C17" s="31"/>
      <c r="D17" s="31"/>
      <c r="E17" s="31"/>
    </row>
    <row r="18" spans="1:5" s="50" customFormat="1" ht="26.25" thickBot="1">
      <c r="A18" s="56" t="s">
        <v>184</v>
      </c>
      <c r="B18" s="57" t="s">
        <v>111</v>
      </c>
      <c r="C18" s="66" t="s">
        <v>116</v>
      </c>
      <c r="D18" s="66" t="s">
        <v>117</v>
      </c>
      <c r="E18" s="67" t="s">
        <v>115</v>
      </c>
    </row>
    <row r="19" spans="1:5" ht="12.75">
      <c r="A19" s="60" t="s">
        <v>25</v>
      </c>
      <c r="B19" s="61" t="s">
        <v>26</v>
      </c>
      <c r="C19" s="62">
        <v>64</v>
      </c>
      <c r="D19" s="62">
        <v>35</v>
      </c>
      <c r="E19" s="62">
        <v>99</v>
      </c>
    </row>
    <row r="20" spans="1:5" ht="12.75">
      <c r="A20" s="60" t="s">
        <v>27</v>
      </c>
      <c r="B20" s="61" t="s">
        <v>28</v>
      </c>
      <c r="C20" s="62">
        <v>13</v>
      </c>
      <c r="D20" s="62">
        <v>16</v>
      </c>
      <c r="E20" s="62">
        <v>29</v>
      </c>
    </row>
    <row r="21" spans="1:5" ht="12.75">
      <c r="A21" s="60" t="s">
        <v>29</v>
      </c>
      <c r="B21" s="61" t="s">
        <v>30</v>
      </c>
      <c r="C21" s="62">
        <v>20</v>
      </c>
      <c r="D21" s="62">
        <v>12</v>
      </c>
      <c r="E21" s="62">
        <v>32</v>
      </c>
    </row>
    <row r="22" spans="1:5" ht="12.75">
      <c r="A22" s="60" t="s">
        <v>31</v>
      </c>
      <c r="B22" s="61" t="s">
        <v>32</v>
      </c>
      <c r="C22" s="62">
        <v>24</v>
      </c>
      <c r="D22" s="62">
        <v>18</v>
      </c>
      <c r="E22" s="62">
        <v>42</v>
      </c>
    </row>
    <row r="23" spans="1:5" ht="12.75">
      <c r="A23" s="60" t="s">
        <v>33</v>
      </c>
      <c r="B23" s="61" t="s">
        <v>34</v>
      </c>
      <c r="C23" s="62">
        <v>15</v>
      </c>
      <c r="D23" s="62">
        <v>33</v>
      </c>
      <c r="E23" s="62">
        <v>48</v>
      </c>
    </row>
    <row r="24" spans="1:5" ht="12.75">
      <c r="A24" s="60" t="s">
        <v>35</v>
      </c>
      <c r="B24" s="61" t="s">
        <v>36</v>
      </c>
      <c r="C24" s="62">
        <v>3</v>
      </c>
      <c r="D24" s="62">
        <v>4</v>
      </c>
      <c r="E24" s="62">
        <v>7</v>
      </c>
    </row>
    <row r="25" spans="1:5" ht="13.5" thickBot="1">
      <c r="A25" s="60" t="s">
        <v>37</v>
      </c>
      <c r="B25" s="61" t="s">
        <v>38</v>
      </c>
      <c r="C25" s="62">
        <v>34</v>
      </c>
      <c r="D25" s="62">
        <v>19</v>
      </c>
      <c r="E25" s="62">
        <v>53</v>
      </c>
    </row>
    <row r="26" spans="1:5" s="50" customFormat="1" ht="13.5" thickBot="1">
      <c r="A26" s="63"/>
      <c r="B26" s="64"/>
      <c r="C26" s="65">
        <f>SUM(C19:C25)</f>
        <v>173</v>
      </c>
      <c r="D26" s="65">
        <f>SUM(D19:D25)</f>
        <v>137</v>
      </c>
      <c r="E26" s="65">
        <f>SUM(E19:E25)</f>
        <v>310</v>
      </c>
    </row>
    <row r="27" spans="1:5" ht="12.75">
      <c r="A27" s="51"/>
      <c r="B27" s="52"/>
      <c r="C27" s="31"/>
      <c r="D27" s="31"/>
      <c r="E27" s="31"/>
    </row>
    <row r="28" spans="1:5" ht="12.75">
      <c r="A28" s="51"/>
      <c r="B28" s="52"/>
      <c r="C28" s="31"/>
      <c r="D28" s="31"/>
      <c r="E28" s="31"/>
    </row>
    <row r="29" spans="1:5" ht="13.5" thickBot="1">
      <c r="A29" s="51"/>
      <c r="B29" s="52"/>
      <c r="C29" s="31"/>
      <c r="D29" s="31"/>
      <c r="E29" s="31"/>
    </row>
    <row r="30" spans="1:5" s="50" customFormat="1" ht="26.25" thickBot="1">
      <c r="A30" s="56" t="s">
        <v>184</v>
      </c>
      <c r="B30" s="57" t="s">
        <v>111</v>
      </c>
      <c r="C30" s="66" t="s">
        <v>116</v>
      </c>
      <c r="D30" s="66" t="s">
        <v>117</v>
      </c>
      <c r="E30" s="67" t="s">
        <v>115</v>
      </c>
    </row>
    <row r="31" spans="1:5" ht="12.75">
      <c r="A31" s="60" t="s">
        <v>39</v>
      </c>
      <c r="B31" s="61" t="s">
        <v>40</v>
      </c>
      <c r="C31" s="62">
        <v>173</v>
      </c>
      <c r="D31" s="62">
        <v>102</v>
      </c>
      <c r="E31" s="62">
        <v>275</v>
      </c>
    </row>
    <row r="32" spans="1:5" ht="12.75">
      <c r="A32" s="60" t="s">
        <v>41</v>
      </c>
      <c r="B32" s="61" t="s">
        <v>42</v>
      </c>
      <c r="C32" s="62">
        <v>117</v>
      </c>
      <c r="D32" s="62">
        <v>79</v>
      </c>
      <c r="E32" s="62">
        <v>196</v>
      </c>
    </row>
    <row r="33" spans="1:5" ht="12.75">
      <c r="A33" s="60" t="s">
        <v>43</v>
      </c>
      <c r="B33" s="61" t="s">
        <v>44</v>
      </c>
      <c r="C33" s="62">
        <v>62</v>
      </c>
      <c r="D33" s="62">
        <v>59</v>
      </c>
      <c r="E33" s="62">
        <v>121</v>
      </c>
    </row>
    <row r="34" spans="1:5" ht="12.75">
      <c r="A34" s="60" t="s">
        <v>45</v>
      </c>
      <c r="B34" s="61" t="s">
        <v>46</v>
      </c>
      <c r="C34" s="62">
        <v>163</v>
      </c>
      <c r="D34" s="62">
        <v>154</v>
      </c>
      <c r="E34" s="62">
        <v>317</v>
      </c>
    </row>
    <row r="35" spans="1:5" ht="12.75">
      <c r="A35" s="60" t="s">
        <v>47</v>
      </c>
      <c r="B35" s="61" t="s">
        <v>48</v>
      </c>
      <c r="C35" s="62">
        <v>103</v>
      </c>
      <c r="D35" s="62">
        <v>80</v>
      </c>
      <c r="E35" s="62">
        <v>183</v>
      </c>
    </row>
    <row r="36" spans="1:5" ht="12.75">
      <c r="A36" s="60" t="s">
        <v>49</v>
      </c>
      <c r="B36" s="61" t="s">
        <v>50</v>
      </c>
      <c r="C36" s="62">
        <v>21</v>
      </c>
      <c r="D36" s="62">
        <v>42</v>
      </c>
      <c r="E36" s="62">
        <v>63</v>
      </c>
    </row>
    <row r="37" spans="1:5" ht="13.5" thickBot="1">
      <c r="A37" s="60" t="s">
        <v>51</v>
      </c>
      <c r="B37" s="61" t="s">
        <v>52</v>
      </c>
      <c r="C37" s="62">
        <v>153</v>
      </c>
      <c r="D37" s="62">
        <v>87</v>
      </c>
      <c r="E37" s="62">
        <v>240</v>
      </c>
    </row>
    <row r="38" spans="1:5" s="50" customFormat="1" ht="13.5" thickBot="1">
      <c r="A38" s="63"/>
      <c r="B38" s="64"/>
      <c r="C38" s="65">
        <f>SUM(C31:C37)</f>
        <v>792</v>
      </c>
      <c r="D38" s="65">
        <f>SUM(D31:D37)</f>
        <v>603</v>
      </c>
      <c r="E38" s="65">
        <f>SUM(E31:E37)</f>
        <v>1395</v>
      </c>
    </row>
    <row r="39" spans="1:5" ht="12.75">
      <c r="A39" s="51"/>
      <c r="B39" s="52"/>
      <c r="C39" s="31"/>
      <c r="D39" s="31"/>
      <c r="E39" s="31"/>
    </row>
    <row r="40" spans="1:5" ht="12.75">
      <c r="A40" s="60" t="s">
        <v>53</v>
      </c>
      <c r="B40" s="61" t="s">
        <v>54</v>
      </c>
      <c r="C40" s="62">
        <v>97</v>
      </c>
      <c r="D40" s="62">
        <v>24</v>
      </c>
      <c r="E40" s="62">
        <v>121</v>
      </c>
    </row>
    <row r="41" spans="1:5" ht="12.75">
      <c r="A41" s="60" t="s">
        <v>55</v>
      </c>
      <c r="B41" s="61" t="s">
        <v>56</v>
      </c>
      <c r="C41" s="62">
        <v>2</v>
      </c>
      <c r="D41" s="62">
        <v>1</v>
      </c>
      <c r="E41" s="62">
        <v>3</v>
      </c>
    </row>
    <row r="42" spans="1:5" ht="12.75">
      <c r="A42" s="60" t="s">
        <v>57</v>
      </c>
      <c r="B42" s="61" t="s">
        <v>58</v>
      </c>
      <c r="C42" s="62">
        <v>17</v>
      </c>
      <c r="D42" s="62">
        <v>21</v>
      </c>
      <c r="E42" s="62">
        <v>38</v>
      </c>
    </row>
    <row r="43" spans="1:5" ht="12.75">
      <c r="A43" s="60" t="s">
        <v>59</v>
      </c>
      <c r="B43" s="61" t="s">
        <v>60</v>
      </c>
      <c r="C43" s="62">
        <v>2</v>
      </c>
      <c r="D43" s="62">
        <v>2</v>
      </c>
      <c r="E43" s="62">
        <v>4</v>
      </c>
    </row>
    <row r="44" spans="1:5" ht="12.75">
      <c r="A44" s="60" t="s">
        <v>61</v>
      </c>
      <c r="B44" s="61" t="s">
        <v>62</v>
      </c>
      <c r="C44" s="62">
        <v>16</v>
      </c>
      <c r="D44" s="62">
        <v>9</v>
      </c>
      <c r="E44" s="62">
        <v>25</v>
      </c>
    </row>
    <row r="45" spans="1:5" ht="12.75">
      <c r="A45" s="60" t="s">
        <v>63</v>
      </c>
      <c r="B45" s="61" t="s">
        <v>64</v>
      </c>
      <c r="C45" s="62">
        <v>14</v>
      </c>
      <c r="D45" s="62">
        <v>8</v>
      </c>
      <c r="E45" s="62">
        <v>22</v>
      </c>
    </row>
    <row r="46" spans="1:5" ht="12.75">
      <c r="A46" s="60" t="s">
        <v>65</v>
      </c>
      <c r="B46" s="61" t="s">
        <v>66</v>
      </c>
      <c r="C46" s="62">
        <v>2</v>
      </c>
      <c r="D46" s="62">
        <v>1</v>
      </c>
      <c r="E46" s="62">
        <v>3</v>
      </c>
    </row>
    <row r="47" spans="1:5" ht="12.75">
      <c r="A47" s="60" t="s">
        <v>67</v>
      </c>
      <c r="B47" s="61" t="s">
        <v>68</v>
      </c>
      <c r="C47" s="62">
        <v>11</v>
      </c>
      <c r="D47" s="62">
        <v>3</v>
      </c>
      <c r="E47" s="62">
        <v>14</v>
      </c>
    </row>
    <row r="48" spans="1:5" ht="12.75">
      <c r="A48" s="60" t="s">
        <v>69</v>
      </c>
      <c r="B48" s="61" t="s">
        <v>70</v>
      </c>
      <c r="C48" s="62">
        <v>3</v>
      </c>
      <c r="D48" s="62">
        <v>0</v>
      </c>
      <c r="E48" s="62">
        <v>3</v>
      </c>
    </row>
    <row r="49" spans="1:5" ht="12.75">
      <c r="A49" s="60" t="s">
        <v>71</v>
      </c>
      <c r="B49" s="61" t="s">
        <v>72</v>
      </c>
      <c r="C49" s="62">
        <v>158</v>
      </c>
      <c r="D49" s="62">
        <v>160</v>
      </c>
      <c r="E49" s="62">
        <v>318</v>
      </c>
    </row>
    <row r="50" spans="1:5" ht="12.75">
      <c r="A50" s="60" t="s">
        <v>73</v>
      </c>
      <c r="B50" s="61" t="s">
        <v>74</v>
      </c>
      <c r="C50" s="62">
        <v>63</v>
      </c>
      <c r="D50" s="62">
        <v>58</v>
      </c>
      <c r="E50" s="62">
        <v>121</v>
      </c>
    </row>
    <row r="51" spans="1:5" ht="12.75">
      <c r="A51" s="60" t="s">
        <v>75</v>
      </c>
      <c r="B51" s="61" t="s">
        <v>76</v>
      </c>
      <c r="C51" s="62">
        <v>49</v>
      </c>
      <c r="D51" s="62">
        <v>40</v>
      </c>
      <c r="E51" s="62">
        <v>89</v>
      </c>
    </row>
    <row r="52" spans="1:5" ht="12.75">
      <c r="A52" s="60" t="s">
        <v>77</v>
      </c>
      <c r="B52" s="61" t="s">
        <v>78</v>
      </c>
      <c r="C52" s="62">
        <v>14</v>
      </c>
      <c r="D52" s="62">
        <v>12</v>
      </c>
      <c r="E52" s="62">
        <v>26</v>
      </c>
    </row>
    <row r="53" spans="1:5" ht="12.75">
      <c r="A53" s="60" t="s">
        <v>79</v>
      </c>
      <c r="B53" s="61" t="s">
        <v>80</v>
      </c>
      <c r="C53" s="62">
        <v>4</v>
      </c>
      <c r="D53" s="62">
        <v>5</v>
      </c>
      <c r="E53" s="62">
        <v>9</v>
      </c>
    </row>
    <row r="54" spans="1:5" ht="12.75">
      <c r="A54" s="60" t="s">
        <v>81</v>
      </c>
      <c r="B54" s="61" t="s">
        <v>82</v>
      </c>
      <c r="C54" s="62">
        <v>12</v>
      </c>
      <c r="D54" s="62">
        <v>12</v>
      </c>
      <c r="E54" s="62">
        <v>24</v>
      </c>
    </row>
    <row r="55" spans="1:5" ht="12.75">
      <c r="A55" s="60" t="s">
        <v>83</v>
      </c>
      <c r="B55" s="61" t="s">
        <v>84</v>
      </c>
      <c r="C55" s="62">
        <v>16</v>
      </c>
      <c r="D55" s="62">
        <v>9</v>
      </c>
      <c r="E55" s="62">
        <v>25</v>
      </c>
    </row>
    <row r="56" spans="1:5" ht="12.75">
      <c r="A56" s="60" t="s">
        <v>85</v>
      </c>
      <c r="B56" s="61" t="s">
        <v>86</v>
      </c>
      <c r="C56" s="62">
        <v>45</v>
      </c>
      <c r="D56" s="62">
        <v>21</v>
      </c>
      <c r="E56" s="62">
        <v>66</v>
      </c>
    </row>
    <row r="57" spans="1:5" ht="12.75">
      <c r="A57" s="60" t="s">
        <v>87</v>
      </c>
      <c r="B57" s="61" t="s">
        <v>88</v>
      </c>
      <c r="C57" s="62">
        <v>13</v>
      </c>
      <c r="D57" s="62">
        <v>5</v>
      </c>
      <c r="E57" s="62">
        <v>18</v>
      </c>
    </row>
    <row r="58" spans="1:5" ht="12.75">
      <c r="A58" s="60" t="s">
        <v>89</v>
      </c>
      <c r="B58" s="61" t="s">
        <v>90</v>
      </c>
      <c r="C58" s="62">
        <v>5</v>
      </c>
      <c r="D58" s="62">
        <v>3</v>
      </c>
      <c r="E58" s="62">
        <v>8</v>
      </c>
    </row>
    <row r="59" spans="1:5" ht="12.75">
      <c r="A59" s="60" t="s">
        <v>91</v>
      </c>
      <c r="B59" s="61" t="s">
        <v>92</v>
      </c>
      <c r="C59" s="62">
        <v>68</v>
      </c>
      <c r="D59" s="62">
        <v>54</v>
      </c>
      <c r="E59" s="62">
        <v>122</v>
      </c>
    </row>
    <row r="60" spans="1:5" ht="12.75">
      <c r="A60" s="60" t="s">
        <v>93</v>
      </c>
      <c r="B60" s="61" t="s">
        <v>94</v>
      </c>
      <c r="C60" s="62">
        <v>17</v>
      </c>
      <c r="D60" s="62">
        <v>10</v>
      </c>
      <c r="E60" s="62">
        <v>27</v>
      </c>
    </row>
    <row r="61" spans="1:5" ht="12.75">
      <c r="A61" s="60" t="s">
        <v>95</v>
      </c>
      <c r="B61" s="61" t="s">
        <v>96</v>
      </c>
      <c r="C61" s="62">
        <v>31</v>
      </c>
      <c r="D61" s="62">
        <v>6</v>
      </c>
      <c r="E61" s="62">
        <v>37</v>
      </c>
    </row>
    <row r="62" spans="1:5" ht="12.75">
      <c r="A62" s="60" t="s">
        <v>97</v>
      </c>
      <c r="B62" s="61" t="s">
        <v>98</v>
      </c>
      <c r="C62" s="62">
        <v>5</v>
      </c>
      <c r="D62" s="62">
        <v>5</v>
      </c>
      <c r="E62" s="62">
        <v>10</v>
      </c>
    </row>
    <row r="63" spans="1:5" ht="12.75">
      <c r="A63" s="60" t="s">
        <v>99</v>
      </c>
      <c r="B63" s="61" t="s">
        <v>100</v>
      </c>
      <c r="C63" s="62">
        <v>29</v>
      </c>
      <c r="D63" s="62">
        <v>21</v>
      </c>
      <c r="E63" s="62">
        <v>50</v>
      </c>
    </row>
    <row r="64" spans="1:5" ht="12.75">
      <c r="A64" s="60" t="s">
        <v>101</v>
      </c>
      <c r="B64" s="61" t="s">
        <v>102</v>
      </c>
      <c r="C64" s="62">
        <v>9</v>
      </c>
      <c r="D64" s="62">
        <v>19</v>
      </c>
      <c r="E64" s="62">
        <v>28</v>
      </c>
    </row>
    <row r="65" spans="1:5" ht="12.75">
      <c r="A65" s="60" t="s">
        <v>103</v>
      </c>
      <c r="B65" s="61" t="s">
        <v>104</v>
      </c>
      <c r="C65" s="62">
        <v>25</v>
      </c>
      <c r="D65" s="62">
        <v>16</v>
      </c>
      <c r="E65" s="62">
        <v>41</v>
      </c>
    </row>
    <row r="66" spans="1:5" ht="12.75">
      <c r="A66" s="60" t="s">
        <v>105</v>
      </c>
      <c r="B66" s="61" t="s">
        <v>106</v>
      </c>
      <c r="C66" s="62">
        <v>67</v>
      </c>
      <c r="D66" s="62">
        <v>59</v>
      </c>
      <c r="E66" s="62">
        <v>126</v>
      </c>
    </row>
    <row r="67" spans="1:5" ht="13.5" thickBot="1">
      <c r="A67" s="60" t="s">
        <v>107</v>
      </c>
      <c r="B67" s="61" t="s">
        <v>108</v>
      </c>
      <c r="C67" s="62">
        <v>17</v>
      </c>
      <c r="D67" s="62">
        <v>10</v>
      </c>
      <c r="E67" s="62">
        <v>27</v>
      </c>
    </row>
    <row r="68" spans="1:5" s="50" customFormat="1" ht="13.5" thickBot="1">
      <c r="A68" s="63"/>
      <c r="B68" s="64"/>
      <c r="C68" s="65">
        <f>SUM(C40:C67)</f>
        <v>811</v>
      </c>
      <c r="D68" s="65">
        <f>SUM(D40:D67)</f>
        <v>594</v>
      </c>
      <c r="E68" s="65">
        <f>SUM(E40:E67)</f>
        <v>1405</v>
      </c>
    </row>
    <row r="69" spans="1:5" ht="12.75">
      <c r="A69" s="51"/>
      <c r="B69" s="52"/>
      <c r="C69" s="31"/>
      <c r="D69" s="31"/>
      <c r="E69" s="31"/>
    </row>
    <row r="70" spans="1:5" ht="12.75">
      <c r="A70" s="51"/>
      <c r="B70" s="52"/>
      <c r="C70" s="31"/>
      <c r="D70" s="31"/>
      <c r="E70" s="31"/>
    </row>
    <row r="71" spans="1:5" s="50" customFormat="1" ht="25.5">
      <c r="A71" s="55" t="s">
        <v>112</v>
      </c>
      <c r="B71" s="54"/>
      <c r="C71" s="49">
        <f>(C14+C26+C38+C68)</f>
        <v>1926</v>
      </c>
      <c r="D71" s="49">
        <f>(D14+D26+D38+D68)</f>
        <v>1438</v>
      </c>
      <c r="E71" s="49">
        <f>(E14+E26+E38+E68)</f>
        <v>3364</v>
      </c>
    </row>
  </sheetData>
  <printOptions horizontalCentered="1"/>
  <pageMargins left="1" right="1" top="0.5" bottom="0.5" header="0.25" footer="0.25"/>
  <pageSetup horizontalDpi="600" verticalDpi="600" orientation="landscape" r:id="rId1"/>
  <headerFooter alignWithMargins="0">
    <oddFooter>&amp;L&amp;"Calibri,Regular"&amp;8Solicitantes RUM-Informe Discoverer 21 agosto 2008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3"/>
  <sheetViews>
    <sheetView workbookViewId="0" topLeftCell="A25">
      <selection activeCell="B88" sqref="B88"/>
    </sheetView>
  </sheetViews>
  <sheetFormatPr defaultColWidth="9.140625" defaultRowHeight="12.75"/>
  <cols>
    <col min="1" max="1" width="8.57421875" style="48" customWidth="1"/>
    <col min="2" max="2" width="37.00390625" style="9" bestFit="1" customWidth="1"/>
    <col min="3" max="3" width="5.57421875" style="10" bestFit="1" customWidth="1"/>
    <col min="4" max="5" width="5.57421875" style="11" bestFit="1" customWidth="1"/>
    <col min="6" max="6" width="2.7109375" style="11" customWidth="1"/>
    <col min="7" max="8" width="5.57421875" style="11" bestFit="1" customWidth="1"/>
    <col min="9" max="9" width="5.57421875" style="13" bestFit="1" customWidth="1"/>
    <col min="10" max="16384" width="9.140625" style="13" customWidth="1"/>
  </cols>
  <sheetData>
    <row r="1" spans="1:9" ht="12.75">
      <c r="A1" s="8" t="s">
        <v>118</v>
      </c>
      <c r="I1" s="12"/>
    </row>
    <row r="2" spans="1:9" ht="12.75">
      <c r="A2" s="8" t="s">
        <v>119</v>
      </c>
      <c r="I2" s="14"/>
    </row>
    <row r="3" spans="1:9" ht="13.5" thickBot="1">
      <c r="A3" s="15"/>
      <c r="B3" s="16"/>
      <c r="C3" s="17"/>
      <c r="D3" s="18"/>
      <c r="E3" s="18"/>
      <c r="F3" s="18"/>
      <c r="G3" s="18"/>
      <c r="H3" s="18"/>
      <c r="I3" s="19"/>
    </row>
    <row r="4" spans="1:9" ht="12.75">
      <c r="A4" s="20"/>
      <c r="B4" s="21" t="s">
        <v>0</v>
      </c>
      <c r="C4" s="71" t="s">
        <v>110</v>
      </c>
      <c r="D4" s="71"/>
      <c r="E4" s="71"/>
      <c r="F4" s="71"/>
      <c r="G4" s="71"/>
      <c r="H4" s="71"/>
      <c r="I4" s="71"/>
    </row>
    <row r="5" spans="1:9" ht="13.5" thickBot="1">
      <c r="A5" s="22" t="s">
        <v>120</v>
      </c>
      <c r="B5" s="23" t="s">
        <v>121</v>
      </c>
      <c r="C5" s="24" t="s">
        <v>179</v>
      </c>
      <c r="D5" s="25" t="s">
        <v>180</v>
      </c>
      <c r="E5" s="25" t="s">
        <v>109</v>
      </c>
      <c r="F5" s="25"/>
      <c r="G5" s="25" t="s">
        <v>181</v>
      </c>
      <c r="H5" s="26" t="s">
        <v>182</v>
      </c>
      <c r="I5" s="27" t="s">
        <v>109</v>
      </c>
    </row>
    <row r="6" spans="1:9" ht="12.75">
      <c r="A6" s="28">
        <v>302</v>
      </c>
      <c r="B6" s="29" t="s">
        <v>122</v>
      </c>
      <c r="C6" s="31">
        <v>60</v>
      </c>
      <c r="D6" s="31">
        <v>39</v>
      </c>
      <c r="E6" s="31">
        <v>99</v>
      </c>
      <c r="F6" s="32"/>
      <c r="G6" s="31">
        <v>64</v>
      </c>
      <c r="H6" s="31">
        <v>35</v>
      </c>
      <c r="I6" s="31">
        <v>99</v>
      </c>
    </row>
    <row r="7" spans="1:9" ht="12.75">
      <c r="A7" s="33">
        <v>304</v>
      </c>
      <c r="B7" s="34" t="s">
        <v>123</v>
      </c>
      <c r="C7" s="31">
        <v>16</v>
      </c>
      <c r="D7" s="31">
        <v>13</v>
      </c>
      <c r="E7" s="31">
        <v>29</v>
      </c>
      <c r="F7" s="35"/>
      <c r="G7" s="31">
        <v>13</v>
      </c>
      <c r="H7" s="31">
        <v>16</v>
      </c>
      <c r="I7" s="31">
        <v>29</v>
      </c>
    </row>
    <row r="8" spans="1:9" ht="12.75">
      <c r="A8" s="33">
        <v>308</v>
      </c>
      <c r="B8" s="34" t="s">
        <v>124</v>
      </c>
      <c r="C8" s="31">
        <v>8</v>
      </c>
      <c r="D8" s="31">
        <v>24</v>
      </c>
      <c r="E8" s="31">
        <v>32</v>
      </c>
      <c r="F8" s="35"/>
      <c r="G8" s="31">
        <v>20</v>
      </c>
      <c r="H8" s="31">
        <v>12</v>
      </c>
      <c r="I8" s="31">
        <v>32</v>
      </c>
    </row>
    <row r="9" spans="1:9" ht="12.75">
      <c r="A9" s="33">
        <v>309</v>
      </c>
      <c r="B9" s="34" t="s">
        <v>125</v>
      </c>
      <c r="C9" s="31">
        <v>26</v>
      </c>
      <c r="D9" s="31">
        <v>16</v>
      </c>
      <c r="E9" s="31">
        <v>42</v>
      </c>
      <c r="F9" s="35"/>
      <c r="G9" s="31">
        <v>24</v>
      </c>
      <c r="H9" s="31">
        <v>18</v>
      </c>
      <c r="I9" s="31">
        <v>42</v>
      </c>
    </row>
    <row r="10" spans="1:9" ht="12.75">
      <c r="A10" s="33">
        <v>311</v>
      </c>
      <c r="B10" s="34" t="s">
        <v>126</v>
      </c>
      <c r="C10" s="31">
        <v>29</v>
      </c>
      <c r="D10" s="31">
        <v>19</v>
      </c>
      <c r="E10" s="31">
        <v>48</v>
      </c>
      <c r="F10" s="35"/>
      <c r="G10" s="31">
        <v>15</v>
      </c>
      <c r="H10" s="31">
        <v>33</v>
      </c>
      <c r="I10" s="31">
        <v>48</v>
      </c>
    </row>
    <row r="11" spans="1:9" ht="12.75">
      <c r="A11" s="33">
        <v>313</v>
      </c>
      <c r="B11" s="34" t="s">
        <v>127</v>
      </c>
      <c r="C11" s="31">
        <v>4</v>
      </c>
      <c r="D11" s="31">
        <v>3</v>
      </c>
      <c r="E11" s="31">
        <v>7</v>
      </c>
      <c r="F11" s="35"/>
      <c r="G11" s="31">
        <v>3</v>
      </c>
      <c r="H11" s="31">
        <v>4</v>
      </c>
      <c r="I11" s="31">
        <v>7</v>
      </c>
    </row>
    <row r="12" spans="1:9" ht="13.5" thickBot="1">
      <c r="A12" s="33">
        <v>319</v>
      </c>
      <c r="B12" s="34" t="s">
        <v>128</v>
      </c>
      <c r="C12" s="31">
        <v>40</v>
      </c>
      <c r="D12" s="31">
        <v>13</v>
      </c>
      <c r="E12" s="31">
        <v>53</v>
      </c>
      <c r="F12" s="35"/>
      <c r="G12" s="31">
        <v>34</v>
      </c>
      <c r="H12" s="31">
        <v>19</v>
      </c>
      <c r="I12" s="31">
        <v>53</v>
      </c>
    </row>
    <row r="13" spans="1:9" ht="13.5" thickBot="1">
      <c r="A13" s="36"/>
      <c r="B13" s="37"/>
      <c r="C13" s="38">
        <f>SUM(C6:C12)</f>
        <v>183</v>
      </c>
      <c r="D13" s="38">
        <f>SUM(D6:D12)</f>
        <v>127</v>
      </c>
      <c r="E13" s="38">
        <f>SUM(E6:E12)</f>
        <v>310</v>
      </c>
      <c r="F13" s="38"/>
      <c r="G13" s="38">
        <f>SUM(G6:G12)</f>
        <v>173</v>
      </c>
      <c r="H13" s="38">
        <f>SUM(H6:H12)</f>
        <v>137</v>
      </c>
      <c r="I13" s="38">
        <f>SUM(I6:I12)</f>
        <v>310</v>
      </c>
    </row>
    <row r="14" spans="1:9" ht="12.75">
      <c r="A14" s="39"/>
      <c r="B14" s="40"/>
      <c r="C14" s="41"/>
      <c r="D14" s="42"/>
      <c r="E14" s="42"/>
      <c r="F14" s="42"/>
      <c r="G14" s="42"/>
      <c r="H14" s="42"/>
      <c r="I14" s="12"/>
    </row>
    <row r="15" spans="1:9" ht="13.5" thickBot="1">
      <c r="A15" s="39"/>
      <c r="B15" s="40"/>
      <c r="C15" s="41"/>
      <c r="D15" s="42"/>
      <c r="E15" s="42"/>
      <c r="F15" s="42"/>
      <c r="G15" s="42"/>
      <c r="H15" s="42"/>
      <c r="I15" s="12"/>
    </row>
    <row r="16" spans="1:9" ht="12.75">
      <c r="A16" s="20"/>
      <c r="B16" s="21" t="s">
        <v>0</v>
      </c>
      <c r="C16" s="71" t="s">
        <v>110</v>
      </c>
      <c r="D16" s="71"/>
      <c r="E16" s="71"/>
      <c r="F16" s="71"/>
      <c r="G16" s="71"/>
      <c r="H16" s="71"/>
      <c r="I16" s="71"/>
    </row>
    <row r="17" spans="1:9" ht="13.5" thickBot="1">
      <c r="A17" s="22" t="s">
        <v>120</v>
      </c>
      <c r="B17" s="23" t="s">
        <v>129</v>
      </c>
      <c r="C17" s="24" t="s">
        <v>179</v>
      </c>
      <c r="D17" s="25" t="s">
        <v>180</v>
      </c>
      <c r="E17" s="25" t="s">
        <v>109</v>
      </c>
      <c r="F17" s="25"/>
      <c r="G17" s="25" t="s">
        <v>181</v>
      </c>
      <c r="H17" s="26" t="s">
        <v>182</v>
      </c>
      <c r="I17" s="27" t="s">
        <v>109</v>
      </c>
    </row>
    <row r="18" spans="1:9" ht="12.75">
      <c r="A18" s="28">
        <v>102</v>
      </c>
      <c r="B18" s="29" t="s">
        <v>129</v>
      </c>
      <c r="C18" s="31">
        <v>10</v>
      </c>
      <c r="D18" s="31">
        <v>25</v>
      </c>
      <c r="E18" s="31">
        <v>35</v>
      </c>
      <c r="F18" s="32"/>
      <c r="G18" s="31">
        <v>23</v>
      </c>
      <c r="H18" s="31">
        <v>12</v>
      </c>
      <c r="I18" s="31">
        <v>35</v>
      </c>
    </row>
    <row r="19" spans="1:9" ht="12.75">
      <c r="A19" s="33">
        <v>103</v>
      </c>
      <c r="B19" s="34" t="s">
        <v>130</v>
      </c>
      <c r="C19" s="31">
        <v>14</v>
      </c>
      <c r="D19" s="31">
        <v>40</v>
      </c>
      <c r="E19" s="31">
        <v>54</v>
      </c>
      <c r="F19" s="35"/>
      <c r="G19" s="31">
        <v>42</v>
      </c>
      <c r="H19" s="31">
        <v>12</v>
      </c>
      <c r="I19" s="31">
        <v>54</v>
      </c>
    </row>
    <row r="20" spans="1:9" ht="12.75">
      <c r="A20" s="33">
        <v>104</v>
      </c>
      <c r="B20" s="34" t="s">
        <v>131</v>
      </c>
      <c r="C20" s="31">
        <v>3</v>
      </c>
      <c r="D20" s="31">
        <v>3</v>
      </c>
      <c r="E20" s="31">
        <v>6</v>
      </c>
      <c r="F20" s="35"/>
      <c r="G20" s="31">
        <v>1</v>
      </c>
      <c r="H20" s="31">
        <v>5</v>
      </c>
      <c r="I20" s="31">
        <v>6</v>
      </c>
    </row>
    <row r="21" spans="1:9" ht="12.75">
      <c r="A21" s="33">
        <v>105</v>
      </c>
      <c r="B21" s="34" t="s">
        <v>132</v>
      </c>
      <c r="C21" s="31">
        <v>1</v>
      </c>
      <c r="D21" s="31">
        <v>3</v>
      </c>
      <c r="E21" s="31">
        <v>4</v>
      </c>
      <c r="F21" s="35"/>
      <c r="G21" s="31">
        <v>4</v>
      </c>
      <c r="H21" s="31">
        <v>0</v>
      </c>
      <c r="I21" s="31">
        <v>4</v>
      </c>
    </row>
    <row r="22" spans="1:9" ht="12.75">
      <c r="A22" s="33">
        <v>106</v>
      </c>
      <c r="B22" s="34" t="s">
        <v>133</v>
      </c>
      <c r="C22" s="31">
        <v>3</v>
      </c>
      <c r="D22" s="31">
        <v>2</v>
      </c>
      <c r="E22" s="31">
        <v>5</v>
      </c>
      <c r="F22" s="35"/>
      <c r="G22" s="31">
        <v>5</v>
      </c>
      <c r="H22" s="31">
        <v>0</v>
      </c>
      <c r="I22" s="31">
        <v>5</v>
      </c>
    </row>
    <row r="23" spans="1:9" ht="12.75">
      <c r="A23" s="33">
        <v>107</v>
      </c>
      <c r="B23" s="34" t="s">
        <v>134</v>
      </c>
      <c r="C23" s="31">
        <v>7</v>
      </c>
      <c r="D23" s="31">
        <v>5</v>
      </c>
      <c r="E23" s="31">
        <v>12</v>
      </c>
      <c r="F23" s="35"/>
      <c r="G23" s="31">
        <v>8</v>
      </c>
      <c r="H23" s="31">
        <v>4</v>
      </c>
      <c r="I23" s="31">
        <v>12</v>
      </c>
    </row>
    <row r="24" spans="1:9" ht="12.75">
      <c r="A24" s="33">
        <v>108</v>
      </c>
      <c r="B24" s="34" t="s">
        <v>135</v>
      </c>
      <c r="C24" s="31">
        <v>27</v>
      </c>
      <c r="D24" s="31">
        <v>13</v>
      </c>
      <c r="E24" s="31">
        <v>40</v>
      </c>
      <c r="F24" s="35"/>
      <c r="G24" s="31">
        <v>20</v>
      </c>
      <c r="H24" s="31">
        <v>20</v>
      </c>
      <c r="I24" s="31">
        <v>40</v>
      </c>
    </row>
    <row r="25" spans="1:9" ht="12.75">
      <c r="A25" s="33">
        <v>109</v>
      </c>
      <c r="B25" s="34" t="s">
        <v>136</v>
      </c>
      <c r="C25" s="31">
        <v>3</v>
      </c>
      <c r="D25" s="31">
        <v>19</v>
      </c>
      <c r="E25" s="31">
        <v>22</v>
      </c>
      <c r="F25" s="35"/>
      <c r="G25" s="31">
        <v>10</v>
      </c>
      <c r="H25" s="31">
        <v>12</v>
      </c>
      <c r="I25" s="31">
        <v>22</v>
      </c>
    </row>
    <row r="26" spans="1:9" ht="12.75">
      <c r="A26" s="33">
        <v>110</v>
      </c>
      <c r="B26" s="34" t="s">
        <v>137</v>
      </c>
      <c r="C26" s="31">
        <v>47</v>
      </c>
      <c r="D26" s="31">
        <v>17</v>
      </c>
      <c r="E26" s="31">
        <v>64</v>
      </c>
      <c r="F26" s="35"/>
      <c r="G26" s="31">
        <v>29</v>
      </c>
      <c r="H26" s="31">
        <v>35</v>
      </c>
      <c r="I26" s="31">
        <v>64</v>
      </c>
    </row>
    <row r="27" spans="1:9" ht="12.75">
      <c r="A27" s="33">
        <v>112</v>
      </c>
      <c r="B27" s="34" t="s">
        <v>138</v>
      </c>
      <c r="C27" s="31">
        <v>3</v>
      </c>
      <c r="D27" s="31">
        <v>0</v>
      </c>
      <c r="E27" s="31">
        <v>3</v>
      </c>
      <c r="F27" s="35"/>
      <c r="G27" s="31">
        <v>2</v>
      </c>
      <c r="H27" s="31">
        <v>1</v>
      </c>
      <c r="I27" s="31">
        <v>3</v>
      </c>
    </row>
    <row r="28" spans="1:9" ht="12.75">
      <c r="A28" s="33">
        <v>113</v>
      </c>
      <c r="B28" s="34" t="s">
        <v>139</v>
      </c>
      <c r="C28" s="31">
        <v>2</v>
      </c>
      <c r="D28" s="31">
        <v>5</v>
      </c>
      <c r="E28" s="31">
        <v>7</v>
      </c>
      <c r="F28" s="35"/>
      <c r="G28" s="31">
        <v>4</v>
      </c>
      <c r="H28" s="31">
        <v>3</v>
      </c>
      <c r="I28" s="31">
        <v>7</v>
      </c>
    </row>
    <row r="29" spans="1:9" ht="13.5" thickBot="1">
      <c r="A29" s="33">
        <v>114</v>
      </c>
      <c r="B29" s="34" t="s">
        <v>140</v>
      </c>
      <c r="C29" s="31">
        <v>1</v>
      </c>
      <c r="D29" s="31">
        <v>1</v>
      </c>
      <c r="E29" s="31">
        <v>2</v>
      </c>
      <c r="F29" s="35"/>
      <c r="G29" s="31">
        <v>2</v>
      </c>
      <c r="H29" s="31">
        <v>0</v>
      </c>
      <c r="I29" s="31">
        <v>2</v>
      </c>
    </row>
    <row r="30" spans="1:9" ht="13.5" thickBot="1">
      <c r="A30" s="36"/>
      <c r="B30" s="37"/>
      <c r="C30" s="38">
        <f>SUM(C18:C29)</f>
        <v>121</v>
      </c>
      <c r="D30" s="38">
        <f>SUM(D18:D29)</f>
        <v>133</v>
      </c>
      <c r="E30" s="38">
        <f>SUM(E18:E29)</f>
        <v>254</v>
      </c>
      <c r="F30" s="38"/>
      <c r="G30" s="38">
        <f>SUM(G18:G29)</f>
        <v>150</v>
      </c>
      <c r="H30" s="38">
        <f>SUM(H18:H29)</f>
        <v>104</v>
      </c>
      <c r="I30" s="38">
        <f>SUM(I18:I29)</f>
        <v>254</v>
      </c>
    </row>
    <row r="31" spans="1:9" ht="12.75">
      <c r="A31" s="39"/>
      <c r="B31" s="40"/>
      <c r="C31" s="41"/>
      <c r="D31" s="42"/>
      <c r="E31" s="42"/>
      <c r="F31" s="42"/>
      <c r="G31" s="42"/>
      <c r="H31" s="42"/>
      <c r="I31" s="12"/>
    </row>
    <row r="32" spans="1:9" ht="13.5" thickBot="1">
      <c r="A32" s="39"/>
      <c r="B32" s="40"/>
      <c r="C32" s="41"/>
      <c r="D32" s="42"/>
      <c r="E32" s="42"/>
      <c r="F32" s="42"/>
      <c r="G32" s="42"/>
      <c r="H32" s="42"/>
      <c r="I32" s="12"/>
    </row>
    <row r="33" spans="1:9" ht="12.75">
      <c r="A33" s="20"/>
      <c r="B33" s="21" t="s">
        <v>0</v>
      </c>
      <c r="C33" s="71" t="s">
        <v>110</v>
      </c>
      <c r="D33" s="71"/>
      <c r="E33" s="71"/>
      <c r="F33" s="71"/>
      <c r="G33" s="71"/>
      <c r="H33" s="71"/>
      <c r="I33" s="71"/>
    </row>
    <row r="34" spans="1:9" ht="13.5" thickBot="1">
      <c r="A34" s="22" t="s">
        <v>120</v>
      </c>
      <c r="B34" s="23" t="s">
        <v>141</v>
      </c>
      <c r="C34" s="24" t="s">
        <v>179</v>
      </c>
      <c r="D34" s="25" t="s">
        <v>180</v>
      </c>
      <c r="E34" s="25" t="s">
        <v>109</v>
      </c>
      <c r="F34" s="25"/>
      <c r="G34" s="25" t="s">
        <v>181</v>
      </c>
      <c r="H34" s="26" t="s">
        <v>182</v>
      </c>
      <c r="I34" s="27" t="s">
        <v>109</v>
      </c>
    </row>
    <row r="35" spans="1:9" ht="12.75">
      <c r="A35" s="28">
        <v>501</v>
      </c>
      <c r="B35" s="29" t="s">
        <v>142</v>
      </c>
      <c r="C35" s="31">
        <v>85</v>
      </c>
      <c r="D35" s="31">
        <v>190</v>
      </c>
      <c r="E35" s="31">
        <v>275</v>
      </c>
      <c r="F35" s="32"/>
      <c r="G35" s="31">
        <v>173</v>
      </c>
      <c r="H35" s="31">
        <v>102</v>
      </c>
      <c r="I35" s="31">
        <v>275</v>
      </c>
    </row>
    <row r="36" spans="1:9" ht="12.75">
      <c r="A36" s="33">
        <v>502</v>
      </c>
      <c r="B36" s="34" t="s">
        <v>143</v>
      </c>
      <c r="C36" s="31">
        <v>32</v>
      </c>
      <c r="D36" s="31">
        <v>164</v>
      </c>
      <c r="E36" s="31">
        <v>196</v>
      </c>
      <c r="F36" s="35"/>
      <c r="G36" s="31">
        <v>117</v>
      </c>
      <c r="H36" s="31">
        <v>79</v>
      </c>
      <c r="I36" s="31">
        <v>196</v>
      </c>
    </row>
    <row r="37" spans="1:9" ht="12.75">
      <c r="A37" s="33">
        <v>503</v>
      </c>
      <c r="B37" s="34" t="s">
        <v>144</v>
      </c>
      <c r="C37" s="31">
        <v>62</v>
      </c>
      <c r="D37" s="31">
        <v>59</v>
      </c>
      <c r="E37" s="31">
        <v>121</v>
      </c>
      <c r="F37" s="35"/>
      <c r="G37" s="31">
        <v>62</v>
      </c>
      <c r="H37" s="31">
        <v>59</v>
      </c>
      <c r="I37" s="31">
        <v>121</v>
      </c>
    </row>
    <row r="38" spans="1:9" ht="12.75">
      <c r="A38" s="33">
        <v>504</v>
      </c>
      <c r="B38" s="34" t="s">
        <v>145</v>
      </c>
      <c r="C38" s="31">
        <v>52</v>
      </c>
      <c r="D38" s="31">
        <v>265</v>
      </c>
      <c r="E38" s="31">
        <v>317</v>
      </c>
      <c r="F38" s="35"/>
      <c r="G38" s="31">
        <v>163</v>
      </c>
      <c r="H38" s="31">
        <v>154</v>
      </c>
      <c r="I38" s="31">
        <v>317</v>
      </c>
    </row>
    <row r="39" spans="1:9" ht="12.75">
      <c r="A39" s="33">
        <v>505</v>
      </c>
      <c r="B39" s="34" t="s">
        <v>146</v>
      </c>
      <c r="C39" s="31">
        <v>102</v>
      </c>
      <c r="D39" s="31">
        <v>81</v>
      </c>
      <c r="E39" s="31">
        <v>183</v>
      </c>
      <c r="F39" s="35"/>
      <c r="G39" s="31">
        <v>103</v>
      </c>
      <c r="H39" s="31">
        <v>80</v>
      </c>
      <c r="I39" s="31">
        <v>183</v>
      </c>
    </row>
    <row r="40" spans="1:9" ht="12.75">
      <c r="A40" s="33">
        <v>506</v>
      </c>
      <c r="B40" s="34" t="s">
        <v>147</v>
      </c>
      <c r="C40" s="31">
        <v>15</v>
      </c>
      <c r="D40" s="31">
        <v>48</v>
      </c>
      <c r="E40" s="31">
        <v>63</v>
      </c>
      <c r="F40" s="35"/>
      <c r="G40" s="31">
        <v>21</v>
      </c>
      <c r="H40" s="31">
        <v>42</v>
      </c>
      <c r="I40" s="31">
        <v>63</v>
      </c>
    </row>
    <row r="41" spans="1:9" ht="13.5" thickBot="1">
      <c r="A41" s="33">
        <v>507</v>
      </c>
      <c r="B41" s="34" t="s">
        <v>148</v>
      </c>
      <c r="C41" s="31">
        <v>58</v>
      </c>
      <c r="D41" s="31">
        <v>182</v>
      </c>
      <c r="E41" s="31">
        <v>240</v>
      </c>
      <c r="F41" s="35"/>
      <c r="G41" s="31">
        <v>153</v>
      </c>
      <c r="H41" s="31">
        <v>87</v>
      </c>
      <c r="I41" s="31">
        <v>240</v>
      </c>
    </row>
    <row r="42" spans="1:9" ht="13.5" thickBot="1">
      <c r="A42" s="36"/>
      <c r="B42" s="37"/>
      <c r="C42" s="38">
        <f>SUM(C35:C41)</f>
        <v>406</v>
      </c>
      <c r="D42" s="38">
        <f>SUM(D35:D41)</f>
        <v>989</v>
      </c>
      <c r="E42" s="38">
        <f>SUM(E35:E41)</f>
        <v>1395</v>
      </c>
      <c r="F42" s="38"/>
      <c r="G42" s="38">
        <f>SUM(G35:G41)</f>
        <v>792</v>
      </c>
      <c r="H42" s="38">
        <f>SUM(H35:H41)</f>
        <v>603</v>
      </c>
      <c r="I42" s="38">
        <f>SUM(I35:I41)</f>
        <v>1395</v>
      </c>
    </row>
    <row r="43" spans="1:9" ht="12.75">
      <c r="A43" s="39"/>
      <c r="B43" s="40"/>
      <c r="C43" s="41"/>
      <c r="D43" s="42"/>
      <c r="E43" s="42"/>
      <c r="F43" s="42"/>
      <c r="G43" s="42"/>
      <c r="H43" s="42"/>
      <c r="I43" s="12"/>
    </row>
    <row r="44" spans="1:9" ht="12.75">
      <c r="A44" s="39"/>
      <c r="B44" s="40"/>
      <c r="C44" s="41"/>
      <c r="D44" s="42"/>
      <c r="E44" s="42"/>
      <c r="F44" s="42"/>
      <c r="G44" s="42"/>
      <c r="H44" s="42"/>
      <c r="I44" s="12"/>
    </row>
    <row r="45" spans="1:9" ht="12.75">
      <c r="A45" s="39"/>
      <c r="B45" s="40"/>
      <c r="C45" s="41"/>
      <c r="D45" s="42"/>
      <c r="E45" s="42"/>
      <c r="F45" s="42"/>
      <c r="G45" s="42"/>
      <c r="H45" s="42"/>
      <c r="I45" s="12"/>
    </row>
    <row r="46" spans="1:9" ht="12.75">
      <c r="A46" s="39"/>
      <c r="B46" s="40"/>
      <c r="C46" s="41"/>
      <c r="D46" s="42"/>
      <c r="E46" s="42"/>
      <c r="F46" s="42"/>
      <c r="G46" s="42"/>
      <c r="H46" s="42"/>
      <c r="I46" s="12"/>
    </row>
    <row r="47" spans="1:9" ht="12.75">
      <c r="A47" s="39"/>
      <c r="B47" s="40"/>
      <c r="C47" s="41"/>
      <c r="D47" s="42"/>
      <c r="E47" s="42"/>
      <c r="F47" s="42"/>
      <c r="G47" s="42"/>
      <c r="H47" s="42"/>
      <c r="I47" s="12"/>
    </row>
    <row r="48" spans="1:9" ht="12.75">
      <c r="A48" s="39"/>
      <c r="B48" s="40"/>
      <c r="C48" s="41"/>
      <c r="D48" s="42"/>
      <c r="E48" s="42"/>
      <c r="F48" s="42"/>
      <c r="G48" s="42"/>
      <c r="H48" s="42"/>
      <c r="I48" s="12"/>
    </row>
    <row r="49" spans="1:9" ht="12.75">
      <c r="A49" s="39"/>
      <c r="B49" s="40"/>
      <c r="C49" s="41"/>
      <c r="D49" s="42"/>
      <c r="E49" s="42"/>
      <c r="F49" s="42"/>
      <c r="G49" s="42"/>
      <c r="H49" s="42"/>
      <c r="I49" s="12"/>
    </row>
    <row r="50" spans="1:9" ht="12.75">
      <c r="A50" s="39"/>
      <c r="B50" s="40"/>
      <c r="C50" s="41"/>
      <c r="D50" s="42"/>
      <c r="E50" s="42"/>
      <c r="F50" s="42"/>
      <c r="G50" s="42"/>
      <c r="H50" s="42"/>
      <c r="I50" s="12"/>
    </row>
    <row r="51" spans="1:9" ht="12.75">
      <c r="A51" s="39"/>
      <c r="B51" s="40"/>
      <c r="C51" s="41"/>
      <c r="D51" s="42"/>
      <c r="E51" s="42"/>
      <c r="F51" s="42"/>
      <c r="G51" s="42"/>
      <c r="H51" s="42"/>
      <c r="I51" s="12"/>
    </row>
    <row r="52" spans="1:9" ht="13.5" thickBot="1">
      <c r="A52" s="39"/>
      <c r="B52" s="40"/>
      <c r="C52" s="41"/>
      <c r="D52" s="42"/>
      <c r="E52" s="42"/>
      <c r="F52" s="42"/>
      <c r="G52" s="42"/>
      <c r="H52" s="42"/>
      <c r="I52" s="12"/>
    </row>
    <row r="53" spans="1:9" ht="12.75">
      <c r="A53" s="20"/>
      <c r="B53" s="21" t="s">
        <v>0</v>
      </c>
      <c r="C53" s="71" t="s">
        <v>110</v>
      </c>
      <c r="D53" s="71"/>
      <c r="E53" s="71"/>
      <c r="F53" s="71"/>
      <c r="G53" s="71"/>
      <c r="H53" s="71"/>
      <c r="I53" s="71"/>
    </row>
    <row r="54" spans="1:9" ht="13.5" thickBot="1">
      <c r="A54" s="22" t="s">
        <v>120</v>
      </c>
      <c r="B54" s="23" t="s">
        <v>149</v>
      </c>
      <c r="C54" s="24" t="s">
        <v>179</v>
      </c>
      <c r="D54" s="25" t="s">
        <v>180</v>
      </c>
      <c r="E54" s="25" t="s">
        <v>109</v>
      </c>
      <c r="F54" s="25"/>
      <c r="G54" s="25" t="s">
        <v>181</v>
      </c>
      <c r="H54" s="26" t="s">
        <v>182</v>
      </c>
      <c r="I54" s="27" t="s">
        <v>109</v>
      </c>
    </row>
    <row r="55" spans="1:9" ht="12.75">
      <c r="A55" s="33">
        <v>703</v>
      </c>
      <c r="B55" s="34" t="s">
        <v>150</v>
      </c>
      <c r="C55" s="31">
        <v>94</v>
      </c>
      <c r="D55" s="31">
        <v>27</v>
      </c>
      <c r="E55" s="31">
        <v>121</v>
      </c>
      <c r="F55" s="43"/>
      <c r="G55" s="31">
        <v>97</v>
      </c>
      <c r="H55" s="31">
        <v>24</v>
      </c>
      <c r="I55" s="31">
        <v>121</v>
      </c>
    </row>
    <row r="56" spans="1:9" ht="12.75">
      <c r="A56" s="33">
        <v>901</v>
      </c>
      <c r="B56" s="34" t="s">
        <v>151</v>
      </c>
      <c r="C56" s="31">
        <v>2</v>
      </c>
      <c r="D56" s="31">
        <v>1</v>
      </c>
      <c r="E56" s="31">
        <v>3</v>
      </c>
      <c r="F56" s="43"/>
      <c r="G56" s="31">
        <v>2</v>
      </c>
      <c r="H56" s="31">
        <v>1</v>
      </c>
      <c r="I56" s="31">
        <v>3</v>
      </c>
    </row>
    <row r="57" spans="1:9" ht="12.75">
      <c r="A57" s="33">
        <v>904</v>
      </c>
      <c r="B57" s="34" t="s">
        <v>152</v>
      </c>
      <c r="C57" s="31">
        <v>28</v>
      </c>
      <c r="D57" s="31">
        <v>10</v>
      </c>
      <c r="E57" s="31">
        <v>38</v>
      </c>
      <c r="F57" s="43"/>
      <c r="G57" s="31">
        <v>17</v>
      </c>
      <c r="H57" s="31">
        <v>21</v>
      </c>
      <c r="I57" s="31">
        <v>38</v>
      </c>
    </row>
    <row r="58" spans="1:9" ht="12.75">
      <c r="A58" s="33">
        <v>905</v>
      </c>
      <c r="B58" s="34" t="s">
        <v>153</v>
      </c>
      <c r="C58" s="31">
        <v>2</v>
      </c>
      <c r="D58" s="31">
        <v>2</v>
      </c>
      <c r="E58" s="31">
        <v>4</v>
      </c>
      <c r="F58" s="43"/>
      <c r="G58" s="31">
        <v>2</v>
      </c>
      <c r="H58" s="31">
        <v>2</v>
      </c>
      <c r="I58" s="31">
        <v>4</v>
      </c>
    </row>
    <row r="59" spans="1:9" ht="12.75">
      <c r="A59" s="33">
        <v>906</v>
      </c>
      <c r="B59" s="34" t="s">
        <v>154</v>
      </c>
      <c r="C59" s="31">
        <v>13</v>
      </c>
      <c r="D59" s="31">
        <v>12</v>
      </c>
      <c r="E59" s="31">
        <v>25</v>
      </c>
      <c r="F59" s="43"/>
      <c r="G59" s="31">
        <v>16</v>
      </c>
      <c r="H59" s="31">
        <v>9</v>
      </c>
      <c r="I59" s="31">
        <v>25</v>
      </c>
    </row>
    <row r="60" spans="1:9" ht="12.75">
      <c r="A60" s="33">
        <v>907</v>
      </c>
      <c r="B60" s="34" t="s">
        <v>155</v>
      </c>
      <c r="C60" s="31">
        <v>13</v>
      </c>
      <c r="D60" s="31">
        <v>9</v>
      </c>
      <c r="E60" s="31">
        <v>22</v>
      </c>
      <c r="F60" s="43"/>
      <c r="G60" s="31">
        <v>14</v>
      </c>
      <c r="H60" s="31">
        <v>8</v>
      </c>
      <c r="I60" s="31">
        <v>22</v>
      </c>
    </row>
    <row r="61" spans="1:9" ht="12.75">
      <c r="A61" s="33">
        <v>908</v>
      </c>
      <c r="B61" s="34" t="s">
        <v>156</v>
      </c>
      <c r="C61" s="31">
        <v>1</v>
      </c>
      <c r="D61" s="31">
        <v>2</v>
      </c>
      <c r="E61" s="31">
        <v>3</v>
      </c>
      <c r="F61" s="43"/>
      <c r="G61" s="31">
        <v>2</v>
      </c>
      <c r="H61" s="31">
        <v>1</v>
      </c>
      <c r="I61" s="31">
        <v>3</v>
      </c>
    </row>
    <row r="62" spans="1:9" ht="12.75">
      <c r="A62" s="33">
        <v>909</v>
      </c>
      <c r="B62" s="34" t="s">
        <v>157</v>
      </c>
      <c r="C62" s="31">
        <v>10</v>
      </c>
      <c r="D62" s="31">
        <v>4</v>
      </c>
      <c r="E62" s="31">
        <v>14</v>
      </c>
      <c r="F62" s="43"/>
      <c r="G62" s="31">
        <v>11</v>
      </c>
      <c r="H62" s="31">
        <v>3</v>
      </c>
      <c r="I62" s="31">
        <v>14</v>
      </c>
    </row>
    <row r="63" spans="1:9" ht="12.75">
      <c r="A63" s="33">
        <v>912</v>
      </c>
      <c r="B63" s="34" t="s">
        <v>158</v>
      </c>
      <c r="C63" s="31">
        <v>2</v>
      </c>
      <c r="D63" s="31">
        <v>1</v>
      </c>
      <c r="E63" s="31">
        <v>3</v>
      </c>
      <c r="F63" s="43"/>
      <c r="G63" s="31">
        <v>3</v>
      </c>
      <c r="H63" s="31"/>
      <c r="I63" s="31">
        <v>3</v>
      </c>
    </row>
    <row r="64" spans="1:9" ht="12.75">
      <c r="A64" s="33">
        <v>1202</v>
      </c>
      <c r="B64" s="34" t="s">
        <v>159</v>
      </c>
      <c r="C64" s="31">
        <v>217</v>
      </c>
      <c r="D64" s="31">
        <v>101</v>
      </c>
      <c r="E64" s="31">
        <v>318</v>
      </c>
      <c r="F64" s="43"/>
      <c r="G64" s="31">
        <v>158</v>
      </c>
      <c r="H64" s="31">
        <v>160</v>
      </c>
      <c r="I64" s="31">
        <v>318</v>
      </c>
    </row>
    <row r="65" spans="1:9" ht="12.75">
      <c r="A65" s="33">
        <v>1203</v>
      </c>
      <c r="B65" s="34" t="s">
        <v>160</v>
      </c>
      <c r="C65" s="31">
        <v>71</v>
      </c>
      <c r="D65" s="31">
        <v>50</v>
      </c>
      <c r="E65" s="31">
        <v>121</v>
      </c>
      <c r="F65" s="43"/>
      <c r="G65" s="31">
        <v>63</v>
      </c>
      <c r="H65" s="31">
        <v>58</v>
      </c>
      <c r="I65" s="31">
        <v>121</v>
      </c>
    </row>
    <row r="66" spans="1:9" ht="12.75">
      <c r="A66" s="33">
        <v>1204</v>
      </c>
      <c r="B66" s="34" t="s">
        <v>161</v>
      </c>
      <c r="C66" s="31">
        <v>65</v>
      </c>
      <c r="D66" s="31">
        <v>24</v>
      </c>
      <c r="E66" s="31">
        <v>89</v>
      </c>
      <c r="F66" s="43"/>
      <c r="G66" s="31">
        <v>49</v>
      </c>
      <c r="H66" s="31">
        <v>40</v>
      </c>
      <c r="I66" s="31">
        <v>89</v>
      </c>
    </row>
    <row r="67" spans="1:9" ht="12.75">
      <c r="A67" s="33">
        <v>1205</v>
      </c>
      <c r="B67" s="34" t="s">
        <v>162</v>
      </c>
      <c r="C67" s="31">
        <v>7</v>
      </c>
      <c r="D67" s="31">
        <v>19</v>
      </c>
      <c r="E67" s="31">
        <v>26</v>
      </c>
      <c r="F67" s="43"/>
      <c r="G67" s="31">
        <v>14</v>
      </c>
      <c r="H67" s="31">
        <v>12</v>
      </c>
      <c r="I67" s="31">
        <v>26</v>
      </c>
    </row>
    <row r="68" spans="1:9" ht="12.75">
      <c r="A68" s="33">
        <v>1207</v>
      </c>
      <c r="B68" s="34" t="s">
        <v>163</v>
      </c>
      <c r="C68" s="31">
        <v>6</v>
      </c>
      <c r="D68" s="31">
        <v>3</v>
      </c>
      <c r="E68" s="31">
        <v>9</v>
      </c>
      <c r="F68" s="43"/>
      <c r="G68" s="31">
        <v>4</v>
      </c>
      <c r="H68" s="31">
        <v>5</v>
      </c>
      <c r="I68" s="31">
        <v>9</v>
      </c>
    </row>
    <row r="69" spans="1:9" ht="12.75">
      <c r="A69" s="33">
        <v>1208</v>
      </c>
      <c r="B69" s="34" t="s">
        <v>164</v>
      </c>
      <c r="C69" s="31">
        <v>9</v>
      </c>
      <c r="D69" s="31">
        <v>15</v>
      </c>
      <c r="E69" s="31">
        <v>24</v>
      </c>
      <c r="F69" s="43"/>
      <c r="G69" s="31">
        <v>12</v>
      </c>
      <c r="H69" s="31">
        <v>12</v>
      </c>
      <c r="I69" s="31">
        <v>24</v>
      </c>
    </row>
    <row r="70" spans="1:9" ht="12.75">
      <c r="A70" s="33">
        <v>1209</v>
      </c>
      <c r="B70" s="34" t="s">
        <v>165</v>
      </c>
      <c r="C70" s="31">
        <v>14</v>
      </c>
      <c r="D70" s="31">
        <v>11</v>
      </c>
      <c r="E70" s="31">
        <v>25</v>
      </c>
      <c r="F70" s="43"/>
      <c r="G70" s="31">
        <v>16</v>
      </c>
      <c r="H70" s="31">
        <v>9</v>
      </c>
      <c r="I70" s="31">
        <v>25</v>
      </c>
    </row>
    <row r="71" spans="1:9" ht="12.75">
      <c r="A71" s="33">
        <v>1219</v>
      </c>
      <c r="B71" s="34" t="s">
        <v>166</v>
      </c>
      <c r="C71" s="31">
        <v>47</v>
      </c>
      <c r="D71" s="31">
        <v>19</v>
      </c>
      <c r="E71" s="31">
        <v>66</v>
      </c>
      <c r="F71" s="43"/>
      <c r="G71" s="31">
        <v>45</v>
      </c>
      <c r="H71" s="31">
        <v>21</v>
      </c>
      <c r="I71" s="31">
        <v>66</v>
      </c>
    </row>
    <row r="72" spans="1:9" ht="12.75">
      <c r="A72" s="33">
        <v>1220</v>
      </c>
      <c r="B72" s="34" t="s">
        <v>167</v>
      </c>
      <c r="C72" s="31">
        <v>3</v>
      </c>
      <c r="D72" s="31">
        <v>15</v>
      </c>
      <c r="E72" s="31">
        <v>18</v>
      </c>
      <c r="F72" s="43"/>
      <c r="G72" s="31">
        <v>13</v>
      </c>
      <c r="H72" s="31">
        <v>5</v>
      </c>
      <c r="I72" s="31">
        <v>18</v>
      </c>
    </row>
    <row r="73" spans="1:9" ht="12.75">
      <c r="A73" s="33">
        <v>1222</v>
      </c>
      <c r="B73" s="34" t="s">
        <v>168</v>
      </c>
      <c r="C73" s="31">
        <v>3</v>
      </c>
      <c r="D73" s="31">
        <v>5</v>
      </c>
      <c r="E73" s="31">
        <v>8</v>
      </c>
      <c r="F73" s="43"/>
      <c r="G73" s="31">
        <v>5</v>
      </c>
      <c r="H73" s="31">
        <v>3</v>
      </c>
      <c r="I73" s="31">
        <v>8</v>
      </c>
    </row>
    <row r="74" spans="1:9" ht="12.75">
      <c r="A74" s="33">
        <v>1223</v>
      </c>
      <c r="B74" s="34" t="s">
        <v>169</v>
      </c>
      <c r="C74" s="31">
        <v>80</v>
      </c>
      <c r="D74" s="31">
        <v>42</v>
      </c>
      <c r="E74" s="31">
        <v>122</v>
      </c>
      <c r="F74" s="43"/>
      <c r="G74" s="31">
        <v>68</v>
      </c>
      <c r="H74" s="31">
        <v>54</v>
      </c>
      <c r="I74" s="31">
        <v>122</v>
      </c>
    </row>
    <row r="75" spans="1:9" ht="12.75">
      <c r="A75" s="33">
        <v>1302</v>
      </c>
      <c r="B75" s="34" t="s">
        <v>170</v>
      </c>
      <c r="C75" s="31">
        <v>4</v>
      </c>
      <c r="D75" s="31">
        <v>23</v>
      </c>
      <c r="E75" s="31">
        <v>27</v>
      </c>
      <c r="F75" s="43"/>
      <c r="G75" s="31">
        <v>17</v>
      </c>
      <c r="H75" s="31">
        <v>10</v>
      </c>
      <c r="I75" s="31">
        <v>27</v>
      </c>
    </row>
    <row r="76" spans="1:9" ht="12.75">
      <c r="A76" s="33">
        <v>1303</v>
      </c>
      <c r="B76" s="34" t="s">
        <v>171</v>
      </c>
      <c r="C76" s="31">
        <v>13</v>
      </c>
      <c r="D76" s="31">
        <v>24</v>
      </c>
      <c r="E76" s="31">
        <v>37</v>
      </c>
      <c r="F76" s="43"/>
      <c r="G76" s="31">
        <v>31</v>
      </c>
      <c r="H76" s="31">
        <v>6</v>
      </c>
      <c r="I76" s="31">
        <v>37</v>
      </c>
    </row>
    <row r="77" spans="1:9" ht="12.75">
      <c r="A77" s="33">
        <v>1304</v>
      </c>
      <c r="B77" s="34" t="s">
        <v>178</v>
      </c>
      <c r="C77" s="31">
        <v>4</v>
      </c>
      <c r="D77" s="31">
        <v>6</v>
      </c>
      <c r="E77" s="31">
        <v>10</v>
      </c>
      <c r="F77" s="43"/>
      <c r="G77" s="31">
        <v>5</v>
      </c>
      <c r="H77" s="31">
        <v>5</v>
      </c>
      <c r="I77" s="31">
        <v>10</v>
      </c>
    </row>
    <row r="78" spans="1:9" ht="12.75">
      <c r="A78" s="33">
        <v>1602</v>
      </c>
      <c r="B78" s="34" t="s">
        <v>172</v>
      </c>
      <c r="C78" s="31">
        <v>32</v>
      </c>
      <c r="D78" s="31">
        <v>18</v>
      </c>
      <c r="E78" s="31">
        <v>50</v>
      </c>
      <c r="F78" s="43"/>
      <c r="G78" s="31">
        <v>29</v>
      </c>
      <c r="H78" s="31">
        <v>21</v>
      </c>
      <c r="I78" s="31">
        <v>50</v>
      </c>
    </row>
    <row r="79" spans="1:9" ht="12.75">
      <c r="A79" s="33">
        <v>1603</v>
      </c>
      <c r="B79" s="34" t="s">
        <v>173</v>
      </c>
      <c r="C79" s="31">
        <v>12</v>
      </c>
      <c r="D79" s="31">
        <v>16</v>
      </c>
      <c r="E79" s="31">
        <v>28</v>
      </c>
      <c r="F79" s="43"/>
      <c r="G79" s="31">
        <v>9</v>
      </c>
      <c r="H79" s="31">
        <v>19</v>
      </c>
      <c r="I79" s="31">
        <v>28</v>
      </c>
    </row>
    <row r="80" spans="1:9" ht="12.75">
      <c r="A80" s="33">
        <v>1604</v>
      </c>
      <c r="B80" s="34" t="s">
        <v>174</v>
      </c>
      <c r="C80" s="31">
        <v>23</v>
      </c>
      <c r="D80" s="31">
        <v>18</v>
      </c>
      <c r="E80" s="31">
        <v>41</v>
      </c>
      <c r="F80" s="43"/>
      <c r="G80" s="31">
        <v>25</v>
      </c>
      <c r="H80" s="31">
        <v>16</v>
      </c>
      <c r="I80" s="31">
        <v>41</v>
      </c>
    </row>
    <row r="81" spans="1:9" ht="12.75">
      <c r="A81" s="33">
        <v>1605</v>
      </c>
      <c r="B81" s="34" t="s">
        <v>175</v>
      </c>
      <c r="C81" s="31">
        <v>105</v>
      </c>
      <c r="D81" s="31">
        <v>21</v>
      </c>
      <c r="E81" s="31">
        <v>126</v>
      </c>
      <c r="F81" s="43"/>
      <c r="G81" s="31">
        <v>67</v>
      </c>
      <c r="H81" s="31">
        <v>59</v>
      </c>
      <c r="I81" s="31">
        <v>126</v>
      </c>
    </row>
    <row r="82" spans="1:9" ht="13.5" thickBot="1">
      <c r="A82" s="33">
        <v>1606</v>
      </c>
      <c r="B82" s="34" t="s">
        <v>176</v>
      </c>
      <c r="C82" s="31">
        <v>23</v>
      </c>
      <c r="D82" s="31">
        <v>4</v>
      </c>
      <c r="E82" s="31">
        <v>27</v>
      </c>
      <c r="F82" s="43"/>
      <c r="G82" s="31">
        <v>17</v>
      </c>
      <c r="H82" s="31">
        <v>10</v>
      </c>
      <c r="I82" s="31">
        <v>27</v>
      </c>
    </row>
    <row r="83" spans="1:9" ht="13.5" thickBot="1">
      <c r="A83" s="36"/>
      <c r="B83" s="37"/>
      <c r="C83" s="38">
        <f>SUM(C55:C82)</f>
        <v>903</v>
      </c>
      <c r="D83" s="38">
        <f>SUM(D55:D82)</f>
        <v>502</v>
      </c>
      <c r="E83" s="38">
        <f>SUM(E55:E82)</f>
        <v>1405</v>
      </c>
      <c r="F83" s="38"/>
      <c r="G83" s="38">
        <f>SUM(G55:G82)</f>
        <v>811</v>
      </c>
      <c r="H83" s="38">
        <f>SUM(H55:H82)</f>
        <v>594</v>
      </c>
      <c r="I83" s="38">
        <f>SUM(I55:I82)</f>
        <v>1405</v>
      </c>
    </row>
    <row r="84" spans="1:9" ht="12.75">
      <c r="A84" s="39"/>
      <c r="B84" s="40"/>
      <c r="C84" s="41"/>
      <c r="D84" s="42"/>
      <c r="E84" s="42"/>
      <c r="F84" s="42"/>
      <c r="G84" s="42"/>
      <c r="H84" s="42"/>
      <c r="I84" s="12"/>
    </row>
    <row r="85" spans="1:9" ht="12.75">
      <c r="A85" s="39"/>
      <c r="B85" s="40"/>
      <c r="C85" s="41"/>
      <c r="D85" s="42"/>
      <c r="E85" s="42"/>
      <c r="F85" s="42"/>
      <c r="G85" s="42"/>
      <c r="H85" s="42"/>
      <c r="I85" s="12"/>
    </row>
    <row r="86" spans="1:9" ht="12.75">
      <c r="A86" s="15"/>
      <c r="B86" s="16" t="s">
        <v>177</v>
      </c>
      <c r="C86" s="42">
        <f>(C13+C30+C42+C83)</f>
        <v>1613</v>
      </c>
      <c r="D86" s="42">
        <f>(D13+D30+D42+D83)</f>
        <v>1751</v>
      </c>
      <c r="E86" s="42">
        <f>(E13+E30+E42+E83)</f>
        <v>3364</v>
      </c>
      <c r="F86" s="42"/>
      <c r="G86" s="42">
        <f>(G13+G30+G42+G83)</f>
        <v>1926</v>
      </c>
      <c r="H86" s="42">
        <f>(H13+H30+H42+H83)</f>
        <v>1438</v>
      </c>
      <c r="I86" s="42">
        <f>(I13+I30+I42+I83)</f>
        <v>3364</v>
      </c>
    </row>
    <row r="87" spans="1:9" ht="12.75">
      <c r="A87" s="39"/>
      <c r="B87" s="40"/>
      <c r="C87" s="68">
        <f>(C86/E86)</f>
        <v>0.47948870392390014</v>
      </c>
      <c r="D87" s="68">
        <f>(D86/E86)</f>
        <v>0.5205112960760999</v>
      </c>
      <c r="E87" s="45"/>
      <c r="F87" s="45"/>
      <c r="G87" s="68">
        <f>(G86/I86)</f>
        <v>0.5725326991676576</v>
      </c>
      <c r="H87" s="68">
        <f>(H86/I86)</f>
        <v>0.42746730083234247</v>
      </c>
      <c r="I87" s="47"/>
    </row>
    <row r="88" spans="1:9" ht="12.75">
      <c r="A88" s="39"/>
      <c r="B88" s="40"/>
      <c r="C88" s="41"/>
      <c r="D88" s="45"/>
      <c r="E88" s="45"/>
      <c r="F88" s="45"/>
      <c r="G88" s="45"/>
      <c r="H88" s="42"/>
      <c r="I88" s="47"/>
    </row>
    <row r="89" spans="1:9" ht="12.75">
      <c r="A89" s="39"/>
      <c r="B89" s="40"/>
      <c r="C89" s="41"/>
      <c r="D89" s="45"/>
      <c r="E89" s="45"/>
      <c r="F89" s="45"/>
      <c r="G89" s="45"/>
      <c r="H89" s="42"/>
      <c r="I89" s="47"/>
    </row>
    <row r="90" spans="1:9" ht="12.75">
      <c r="A90" s="39"/>
      <c r="B90" s="40"/>
      <c r="C90" s="41"/>
      <c r="D90" s="45"/>
      <c r="E90" s="45"/>
      <c r="F90" s="45"/>
      <c r="G90" s="45"/>
      <c r="H90" s="45"/>
      <c r="I90" s="12"/>
    </row>
    <row r="91" spans="1:9" ht="12.75">
      <c r="A91" s="39"/>
      <c r="B91" s="40"/>
      <c r="C91" s="41"/>
      <c r="D91" s="45"/>
      <c r="E91" s="45"/>
      <c r="F91" s="45"/>
      <c r="G91" s="45"/>
      <c r="H91" s="45"/>
      <c r="I91" s="12"/>
    </row>
    <row r="92" spans="1:9" ht="12.75">
      <c r="A92" s="39"/>
      <c r="B92" s="40"/>
      <c r="C92" s="41"/>
      <c r="D92" s="45"/>
      <c r="E92" s="45"/>
      <c r="F92" s="45"/>
      <c r="G92" s="45"/>
      <c r="H92" s="45"/>
      <c r="I92" s="12"/>
    </row>
    <row r="93" spans="1:9" ht="12.75">
      <c r="A93" s="39"/>
      <c r="B93" s="40"/>
      <c r="C93" s="41"/>
      <c r="D93" s="45"/>
      <c r="E93" s="45"/>
      <c r="F93" s="45"/>
      <c r="G93" s="45"/>
      <c r="H93" s="45"/>
      <c r="I93" s="12"/>
    </row>
    <row r="94" spans="1:9" ht="12.75">
      <c r="A94" s="39"/>
      <c r="B94" s="40"/>
      <c r="C94" s="41"/>
      <c r="D94" s="45"/>
      <c r="E94" s="45"/>
      <c r="F94" s="45"/>
      <c r="G94" s="45"/>
      <c r="H94" s="45"/>
      <c r="I94" s="12"/>
    </row>
    <row r="95" spans="1:9" ht="12.75">
      <c r="A95" s="39"/>
      <c r="B95" s="40"/>
      <c r="C95" s="41"/>
      <c r="D95" s="45"/>
      <c r="E95" s="45"/>
      <c r="F95" s="45"/>
      <c r="G95" s="45"/>
      <c r="H95" s="45"/>
      <c r="I95" s="12"/>
    </row>
    <row r="96" spans="1:9" ht="12.75">
      <c r="A96" s="39"/>
      <c r="B96" s="40"/>
      <c r="C96" s="41"/>
      <c r="D96" s="45"/>
      <c r="E96" s="45"/>
      <c r="F96" s="45"/>
      <c r="G96" s="45"/>
      <c r="H96" s="45"/>
      <c r="I96" s="12"/>
    </row>
    <row r="97" spans="1:9" ht="12.75">
      <c r="A97" s="39"/>
      <c r="B97" s="40"/>
      <c r="C97" s="41"/>
      <c r="D97" s="45"/>
      <c r="E97" s="45"/>
      <c r="F97" s="45"/>
      <c r="G97" s="45"/>
      <c r="H97" s="45"/>
      <c r="I97" s="12"/>
    </row>
    <row r="98" spans="1:9" ht="12.75">
      <c r="A98" s="39"/>
      <c r="B98" s="40"/>
      <c r="C98" s="41"/>
      <c r="D98" s="45"/>
      <c r="E98" s="45"/>
      <c r="F98" s="45"/>
      <c r="G98" s="45"/>
      <c r="H98" s="45"/>
      <c r="I98" s="12"/>
    </row>
    <row r="99" spans="1:9" ht="12.75">
      <c r="A99" s="39"/>
      <c r="B99" s="40"/>
      <c r="C99" s="41"/>
      <c r="D99" s="45"/>
      <c r="E99" s="45"/>
      <c r="F99" s="45"/>
      <c r="G99" s="45"/>
      <c r="H99" s="45"/>
      <c r="I99" s="12"/>
    </row>
    <row r="100" spans="1:9" ht="12.75">
      <c r="A100" s="39"/>
      <c r="B100" s="40"/>
      <c r="C100" s="41"/>
      <c r="D100" s="45"/>
      <c r="E100" s="45"/>
      <c r="F100" s="45"/>
      <c r="G100" s="45"/>
      <c r="H100" s="45"/>
      <c r="I100" s="12"/>
    </row>
    <row r="101" spans="1:9" ht="12.75">
      <c r="A101" s="39"/>
      <c r="B101" s="40"/>
      <c r="C101" s="41"/>
      <c r="D101" s="45"/>
      <c r="E101" s="45"/>
      <c r="F101" s="45"/>
      <c r="G101" s="45"/>
      <c r="H101" s="45"/>
      <c r="I101" s="12"/>
    </row>
    <row r="102" spans="1:7" ht="12.75">
      <c r="A102" s="39"/>
      <c r="B102" s="40"/>
      <c r="C102" s="41"/>
      <c r="D102" s="45"/>
      <c r="E102" s="45"/>
      <c r="F102" s="45"/>
      <c r="G102" s="45"/>
    </row>
    <row r="103" spans="1:7" ht="12.75">
      <c r="A103" s="39"/>
      <c r="C103" s="41"/>
      <c r="D103" s="45"/>
      <c r="E103" s="45"/>
      <c r="F103" s="45"/>
      <c r="G103" s="45"/>
    </row>
  </sheetData>
  <mergeCells count="4">
    <mergeCell ref="C4:I4"/>
    <mergeCell ref="C16:I16"/>
    <mergeCell ref="C33:I33"/>
    <mergeCell ref="C53:I5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0"/>
  <sheetViews>
    <sheetView workbookViewId="0" topLeftCell="A60">
      <selection activeCell="B70" sqref="B70"/>
    </sheetView>
  </sheetViews>
  <sheetFormatPr defaultColWidth="9.140625" defaultRowHeight="12.75"/>
  <cols>
    <col min="1" max="1" width="11.57421875" style="33" customWidth="1"/>
    <col min="2" max="2" width="66.140625" style="53" customWidth="1"/>
    <col min="3" max="5" width="6.7109375" style="35" customWidth="1"/>
    <col min="6" max="16384" width="9.140625" style="53" customWidth="1"/>
  </cols>
  <sheetData>
    <row r="1" spans="1:5" s="50" customFormat="1" ht="26.25" thickBot="1">
      <c r="A1" s="56" t="s">
        <v>184</v>
      </c>
      <c r="B1" s="57" t="s">
        <v>111</v>
      </c>
      <c r="C1" s="58" t="s">
        <v>113</v>
      </c>
      <c r="D1" s="58" t="s">
        <v>114</v>
      </c>
      <c r="E1" s="59" t="s">
        <v>115</v>
      </c>
    </row>
    <row r="2" spans="1:5" ht="12.75">
      <c r="A2" s="60" t="s">
        <v>1</v>
      </c>
      <c r="B2" s="61" t="s">
        <v>2</v>
      </c>
      <c r="C2" s="62">
        <v>12</v>
      </c>
      <c r="D2" s="62">
        <v>29</v>
      </c>
      <c r="E2" s="62">
        <f>SUM(C2:D2)</f>
        <v>41</v>
      </c>
    </row>
    <row r="3" spans="1:5" ht="12.75">
      <c r="A3" s="60" t="s">
        <v>3</v>
      </c>
      <c r="B3" s="61" t="s">
        <v>4</v>
      </c>
      <c r="C3" s="62">
        <v>10</v>
      </c>
      <c r="D3" s="62">
        <v>33</v>
      </c>
      <c r="E3" s="62">
        <f aca="true" t="shared" si="0" ref="E3:E13">SUM(C3:D3)</f>
        <v>43</v>
      </c>
    </row>
    <row r="4" spans="1:5" ht="12.75">
      <c r="A4" s="60" t="s">
        <v>5</v>
      </c>
      <c r="B4" s="61" t="s">
        <v>6</v>
      </c>
      <c r="C4" s="62">
        <v>2</v>
      </c>
      <c r="D4" s="62">
        <v>5</v>
      </c>
      <c r="E4" s="62">
        <f t="shared" si="0"/>
        <v>7</v>
      </c>
    </row>
    <row r="5" spans="1:5" ht="12.75">
      <c r="A5" s="60" t="s">
        <v>7</v>
      </c>
      <c r="B5" s="61" t="s">
        <v>8</v>
      </c>
      <c r="C5" s="62">
        <v>2</v>
      </c>
      <c r="D5" s="62">
        <v>2</v>
      </c>
      <c r="E5" s="62">
        <f t="shared" si="0"/>
        <v>4</v>
      </c>
    </row>
    <row r="6" spans="1:5" ht="12.75">
      <c r="A6" s="60" t="s">
        <v>9</v>
      </c>
      <c r="B6" s="61" t="s">
        <v>10</v>
      </c>
      <c r="C6" s="62">
        <v>3</v>
      </c>
      <c r="D6" s="62">
        <v>2</v>
      </c>
      <c r="E6" s="62">
        <f t="shared" si="0"/>
        <v>5</v>
      </c>
    </row>
    <row r="7" spans="1:5" ht="12.75">
      <c r="A7" s="60" t="s">
        <v>11</v>
      </c>
      <c r="B7" s="61" t="s">
        <v>12</v>
      </c>
      <c r="C7" s="62">
        <v>10</v>
      </c>
      <c r="D7" s="62">
        <v>6</v>
      </c>
      <c r="E7" s="62">
        <f t="shared" si="0"/>
        <v>16</v>
      </c>
    </row>
    <row r="8" spans="1:5" ht="12.75">
      <c r="A8" s="60" t="s">
        <v>13</v>
      </c>
      <c r="B8" s="61" t="s">
        <v>14</v>
      </c>
      <c r="C8" s="62">
        <v>29</v>
      </c>
      <c r="D8" s="62">
        <v>13</v>
      </c>
      <c r="E8" s="62">
        <f t="shared" si="0"/>
        <v>42</v>
      </c>
    </row>
    <row r="9" spans="1:5" ht="12.75">
      <c r="A9" s="60" t="s">
        <v>15</v>
      </c>
      <c r="B9" s="61" t="s">
        <v>16</v>
      </c>
      <c r="C9" s="62">
        <v>7</v>
      </c>
      <c r="D9" s="62">
        <v>32</v>
      </c>
      <c r="E9" s="62">
        <f t="shared" si="0"/>
        <v>39</v>
      </c>
    </row>
    <row r="10" spans="1:5" ht="12.75">
      <c r="A10" s="60" t="s">
        <v>17</v>
      </c>
      <c r="B10" s="61" t="s">
        <v>18</v>
      </c>
      <c r="C10" s="62">
        <v>16</v>
      </c>
      <c r="D10" s="62">
        <v>8</v>
      </c>
      <c r="E10" s="62">
        <f t="shared" si="0"/>
        <v>24</v>
      </c>
    </row>
    <row r="11" spans="1:5" ht="12.75">
      <c r="A11" s="60" t="s">
        <v>19</v>
      </c>
      <c r="B11" s="61" t="s">
        <v>20</v>
      </c>
      <c r="C11" s="62">
        <v>4</v>
      </c>
      <c r="D11" s="62">
        <v>1</v>
      </c>
      <c r="E11" s="62">
        <f t="shared" si="0"/>
        <v>5</v>
      </c>
    </row>
    <row r="12" spans="1:5" ht="12.75">
      <c r="A12" s="60" t="s">
        <v>21</v>
      </c>
      <c r="B12" s="61" t="s">
        <v>22</v>
      </c>
      <c r="C12" s="62">
        <v>1</v>
      </c>
      <c r="D12" s="62">
        <v>7</v>
      </c>
      <c r="E12" s="62">
        <f t="shared" si="0"/>
        <v>8</v>
      </c>
    </row>
    <row r="13" spans="1:5" ht="13.5" thickBot="1">
      <c r="A13" s="60" t="s">
        <v>23</v>
      </c>
      <c r="B13" s="61" t="s">
        <v>24</v>
      </c>
      <c r="C13" s="62">
        <v>1</v>
      </c>
      <c r="D13" s="62">
        <v>6</v>
      </c>
      <c r="E13" s="62">
        <f t="shared" si="0"/>
        <v>7</v>
      </c>
    </row>
    <row r="14" spans="1:5" s="50" customFormat="1" ht="13.5" thickBot="1">
      <c r="A14" s="63"/>
      <c r="B14" s="64"/>
      <c r="C14" s="65">
        <f>SUM(C2:C13)</f>
        <v>97</v>
      </c>
      <c r="D14" s="65">
        <f>SUM(D2:D13)</f>
        <v>144</v>
      </c>
      <c r="E14" s="65">
        <f>SUM(E2:E13)</f>
        <v>241</v>
      </c>
    </row>
    <row r="15" spans="1:5" ht="12.75">
      <c r="A15" s="51"/>
      <c r="B15" s="52"/>
      <c r="C15" s="31"/>
      <c r="D15" s="31"/>
      <c r="E15" s="31"/>
    </row>
    <row r="16" spans="1:5" ht="12.75">
      <c r="A16" s="51"/>
      <c r="B16" s="52"/>
      <c r="C16" s="31"/>
      <c r="D16" s="31"/>
      <c r="E16" s="31"/>
    </row>
    <row r="17" spans="1:5" ht="13.5" thickBot="1">
      <c r="A17" s="51"/>
      <c r="B17" s="52"/>
      <c r="C17" s="31"/>
      <c r="D17" s="31"/>
      <c r="E17" s="31"/>
    </row>
    <row r="18" spans="1:5" s="50" customFormat="1" ht="26.25" thickBot="1">
      <c r="A18" s="56" t="s">
        <v>184</v>
      </c>
      <c r="B18" s="57" t="s">
        <v>111</v>
      </c>
      <c r="C18" s="58" t="s">
        <v>113</v>
      </c>
      <c r="D18" s="58" t="s">
        <v>114</v>
      </c>
      <c r="E18" s="59" t="s">
        <v>115</v>
      </c>
    </row>
    <row r="19" spans="1:5" ht="12.75">
      <c r="A19" s="60" t="s">
        <v>25</v>
      </c>
      <c r="B19" s="61" t="s">
        <v>26</v>
      </c>
      <c r="C19" s="62">
        <v>49</v>
      </c>
      <c r="D19" s="62">
        <v>39</v>
      </c>
      <c r="E19" s="62">
        <f>SUM(C19:D19)</f>
        <v>88</v>
      </c>
    </row>
    <row r="20" spans="1:5" ht="12.75">
      <c r="A20" s="60" t="s">
        <v>27</v>
      </c>
      <c r="B20" s="61" t="s">
        <v>28</v>
      </c>
      <c r="C20" s="62">
        <v>10</v>
      </c>
      <c r="D20" s="62">
        <v>9</v>
      </c>
      <c r="E20" s="62">
        <f aca="true" t="shared" si="1" ref="E20:E25">SUM(C20:D20)</f>
        <v>19</v>
      </c>
    </row>
    <row r="21" spans="1:5" ht="12.75">
      <c r="A21" s="60" t="s">
        <v>29</v>
      </c>
      <c r="B21" s="61" t="s">
        <v>30</v>
      </c>
      <c r="C21" s="62">
        <v>5</v>
      </c>
      <c r="D21" s="62">
        <v>20</v>
      </c>
      <c r="E21" s="62">
        <f t="shared" si="1"/>
        <v>25</v>
      </c>
    </row>
    <row r="22" spans="1:5" ht="12.75">
      <c r="A22" s="60" t="s">
        <v>31</v>
      </c>
      <c r="B22" s="61" t="s">
        <v>32</v>
      </c>
      <c r="C22" s="62">
        <v>16</v>
      </c>
      <c r="D22" s="62">
        <v>13</v>
      </c>
      <c r="E22" s="62">
        <f t="shared" si="1"/>
        <v>29</v>
      </c>
    </row>
    <row r="23" spans="1:5" ht="12.75">
      <c r="A23" s="60" t="s">
        <v>33</v>
      </c>
      <c r="B23" s="61" t="s">
        <v>34</v>
      </c>
      <c r="C23" s="62">
        <v>21</v>
      </c>
      <c r="D23" s="62">
        <v>13</v>
      </c>
      <c r="E23" s="62">
        <f t="shared" si="1"/>
        <v>34</v>
      </c>
    </row>
    <row r="24" spans="1:5" ht="12.75">
      <c r="A24" s="60" t="s">
        <v>35</v>
      </c>
      <c r="B24" s="61" t="s">
        <v>36</v>
      </c>
      <c r="C24" s="62">
        <v>4</v>
      </c>
      <c r="D24" s="62">
        <v>2</v>
      </c>
      <c r="E24" s="62">
        <f t="shared" si="1"/>
        <v>6</v>
      </c>
    </row>
    <row r="25" spans="1:5" ht="13.5" thickBot="1">
      <c r="A25" s="60" t="s">
        <v>37</v>
      </c>
      <c r="B25" s="61" t="s">
        <v>38</v>
      </c>
      <c r="C25" s="62">
        <v>37</v>
      </c>
      <c r="D25" s="62">
        <v>10</v>
      </c>
      <c r="E25" s="62">
        <f t="shared" si="1"/>
        <v>47</v>
      </c>
    </row>
    <row r="26" spans="1:5" s="50" customFormat="1" ht="13.5" thickBot="1">
      <c r="A26" s="63"/>
      <c r="B26" s="64"/>
      <c r="C26" s="65">
        <f>SUM(C19:C25)</f>
        <v>142</v>
      </c>
      <c r="D26" s="65">
        <f>SUM(D19:D25)</f>
        <v>106</v>
      </c>
      <c r="E26" s="65">
        <f>SUM(E19:E25)</f>
        <v>248</v>
      </c>
    </row>
    <row r="27" spans="1:5" ht="12.75">
      <c r="A27" s="51"/>
      <c r="B27" s="52"/>
      <c r="C27" s="31"/>
      <c r="D27" s="31"/>
      <c r="E27" s="31"/>
    </row>
    <row r="28" spans="1:5" ht="12.75">
      <c r="A28" s="51"/>
      <c r="B28" s="52"/>
      <c r="C28" s="31"/>
      <c r="D28" s="31"/>
      <c r="E28" s="31"/>
    </row>
    <row r="29" spans="1:5" ht="13.5" thickBot="1">
      <c r="A29" s="51"/>
      <c r="B29" s="52"/>
      <c r="C29" s="31"/>
      <c r="D29" s="31"/>
      <c r="E29" s="31"/>
    </row>
    <row r="30" spans="1:5" s="50" customFormat="1" ht="26.25" thickBot="1">
      <c r="A30" s="56" t="s">
        <v>184</v>
      </c>
      <c r="B30" s="57" t="s">
        <v>111</v>
      </c>
      <c r="C30" s="58" t="s">
        <v>113</v>
      </c>
      <c r="D30" s="58" t="s">
        <v>114</v>
      </c>
      <c r="E30" s="59" t="s">
        <v>115</v>
      </c>
    </row>
    <row r="31" spans="1:5" ht="12.75">
      <c r="A31" s="60" t="s">
        <v>39</v>
      </c>
      <c r="B31" s="61" t="s">
        <v>40</v>
      </c>
      <c r="C31" s="62">
        <v>49</v>
      </c>
      <c r="D31" s="62">
        <v>111</v>
      </c>
      <c r="E31" s="62">
        <f>SUM(C31:D31)</f>
        <v>160</v>
      </c>
    </row>
    <row r="32" spans="1:5" ht="12.75">
      <c r="A32" s="60" t="s">
        <v>41</v>
      </c>
      <c r="B32" s="61" t="s">
        <v>42</v>
      </c>
      <c r="C32" s="62">
        <v>23</v>
      </c>
      <c r="D32" s="62">
        <v>104</v>
      </c>
      <c r="E32" s="62">
        <f aca="true" t="shared" si="2" ref="E32:E37">SUM(C32:D32)</f>
        <v>127</v>
      </c>
    </row>
    <row r="33" spans="1:5" ht="12.75">
      <c r="A33" s="60" t="s">
        <v>43</v>
      </c>
      <c r="B33" s="61" t="s">
        <v>44</v>
      </c>
      <c r="C33" s="62">
        <v>51</v>
      </c>
      <c r="D33" s="62">
        <v>43</v>
      </c>
      <c r="E33" s="62">
        <f t="shared" si="2"/>
        <v>94</v>
      </c>
    </row>
    <row r="34" spans="1:5" ht="12.75">
      <c r="A34" s="60" t="s">
        <v>45</v>
      </c>
      <c r="B34" s="61" t="s">
        <v>46</v>
      </c>
      <c r="C34" s="62">
        <v>31</v>
      </c>
      <c r="D34" s="62">
        <v>107</v>
      </c>
      <c r="E34" s="62">
        <f t="shared" si="2"/>
        <v>138</v>
      </c>
    </row>
    <row r="35" spans="1:5" ht="12.75">
      <c r="A35" s="60" t="s">
        <v>47</v>
      </c>
      <c r="B35" s="61" t="s">
        <v>48</v>
      </c>
      <c r="C35" s="62">
        <v>75</v>
      </c>
      <c r="D35" s="62">
        <v>52</v>
      </c>
      <c r="E35" s="62">
        <f t="shared" si="2"/>
        <v>127</v>
      </c>
    </row>
    <row r="36" spans="1:5" ht="12.75">
      <c r="A36" s="60" t="s">
        <v>49</v>
      </c>
      <c r="B36" s="61" t="s">
        <v>50</v>
      </c>
      <c r="C36" s="62">
        <v>14</v>
      </c>
      <c r="D36" s="62">
        <v>53</v>
      </c>
      <c r="E36" s="62">
        <f t="shared" si="2"/>
        <v>67</v>
      </c>
    </row>
    <row r="37" spans="1:5" ht="13.5" thickBot="1">
      <c r="A37" s="60" t="s">
        <v>51</v>
      </c>
      <c r="B37" s="61" t="s">
        <v>52</v>
      </c>
      <c r="C37" s="62">
        <v>28</v>
      </c>
      <c r="D37" s="62">
        <v>76</v>
      </c>
      <c r="E37" s="62">
        <f t="shared" si="2"/>
        <v>104</v>
      </c>
    </row>
    <row r="38" spans="1:5" s="50" customFormat="1" ht="13.5" thickBot="1">
      <c r="A38" s="63"/>
      <c r="B38" s="64"/>
      <c r="C38" s="65">
        <f>SUM(C31:C37)</f>
        <v>271</v>
      </c>
      <c r="D38" s="65">
        <f>SUM(D31:D37)</f>
        <v>546</v>
      </c>
      <c r="E38" s="65">
        <f>SUM(E31:E37)</f>
        <v>817</v>
      </c>
    </row>
    <row r="39" spans="1:5" ht="12.75">
      <c r="A39" s="51"/>
      <c r="B39" s="52"/>
      <c r="C39" s="31"/>
      <c r="D39" s="31"/>
      <c r="E39" s="31"/>
    </row>
    <row r="40" spans="1:5" ht="12.75">
      <c r="A40" s="60" t="s">
        <v>53</v>
      </c>
      <c r="B40" s="61" t="s">
        <v>54</v>
      </c>
      <c r="C40" s="62">
        <v>78</v>
      </c>
      <c r="D40" s="62">
        <v>19</v>
      </c>
      <c r="E40" s="62">
        <f>SUM(C40:D40)</f>
        <v>97</v>
      </c>
    </row>
    <row r="41" spans="1:5" ht="12.75">
      <c r="A41" s="60" t="s">
        <v>55</v>
      </c>
      <c r="B41" s="61" t="s">
        <v>56</v>
      </c>
      <c r="C41" s="62">
        <v>2</v>
      </c>
      <c r="D41" s="62">
        <v>1</v>
      </c>
      <c r="E41" s="62">
        <f aca="true" t="shared" si="3" ref="E41:E66">SUM(C41:D41)</f>
        <v>3</v>
      </c>
    </row>
    <row r="42" spans="1:5" ht="12.75">
      <c r="A42" s="60" t="s">
        <v>57</v>
      </c>
      <c r="B42" s="61" t="s">
        <v>58</v>
      </c>
      <c r="C42" s="62">
        <v>26</v>
      </c>
      <c r="D42" s="62">
        <v>14</v>
      </c>
      <c r="E42" s="62">
        <f t="shared" si="3"/>
        <v>40</v>
      </c>
    </row>
    <row r="43" spans="1:5" ht="12.75">
      <c r="A43" s="60" t="s">
        <v>59</v>
      </c>
      <c r="B43" s="61" t="s">
        <v>60</v>
      </c>
      <c r="C43" s="62">
        <v>1</v>
      </c>
      <c r="D43" s="62">
        <v>3</v>
      </c>
      <c r="E43" s="62">
        <f t="shared" si="3"/>
        <v>4</v>
      </c>
    </row>
    <row r="44" spans="1:5" ht="12.75">
      <c r="A44" s="60" t="s">
        <v>61</v>
      </c>
      <c r="B44" s="61" t="s">
        <v>62</v>
      </c>
      <c r="C44" s="62">
        <v>16</v>
      </c>
      <c r="D44" s="62">
        <v>10</v>
      </c>
      <c r="E44" s="62">
        <f t="shared" si="3"/>
        <v>26</v>
      </c>
    </row>
    <row r="45" spans="1:5" ht="12.75">
      <c r="A45" s="60" t="s">
        <v>63</v>
      </c>
      <c r="B45" s="61" t="s">
        <v>64</v>
      </c>
      <c r="C45" s="62">
        <v>13</v>
      </c>
      <c r="D45" s="62">
        <v>12</v>
      </c>
      <c r="E45" s="62">
        <f t="shared" si="3"/>
        <v>25</v>
      </c>
    </row>
    <row r="46" spans="1:5" ht="12.75">
      <c r="A46" s="60" t="s">
        <v>65</v>
      </c>
      <c r="B46" s="61" t="s">
        <v>66</v>
      </c>
      <c r="C46" s="62">
        <v>1</v>
      </c>
      <c r="D46" s="62">
        <v>1</v>
      </c>
      <c r="E46" s="62">
        <f t="shared" si="3"/>
        <v>2</v>
      </c>
    </row>
    <row r="47" spans="1:5" ht="12.75">
      <c r="A47" s="60" t="s">
        <v>67</v>
      </c>
      <c r="B47" s="61" t="s">
        <v>68</v>
      </c>
      <c r="C47" s="62">
        <v>12</v>
      </c>
      <c r="D47" s="62">
        <v>1</v>
      </c>
      <c r="E47" s="62">
        <f t="shared" si="3"/>
        <v>13</v>
      </c>
    </row>
    <row r="48" spans="1:5" ht="12.75">
      <c r="A48" s="60" t="s">
        <v>69</v>
      </c>
      <c r="B48" s="61" t="s">
        <v>70</v>
      </c>
      <c r="C48" s="62">
        <v>4</v>
      </c>
      <c r="D48" s="62">
        <v>1</v>
      </c>
      <c r="E48" s="62">
        <f t="shared" si="3"/>
        <v>5</v>
      </c>
    </row>
    <row r="49" spans="1:5" ht="12.75">
      <c r="A49" s="60" t="s">
        <v>71</v>
      </c>
      <c r="B49" s="61" t="s">
        <v>72</v>
      </c>
      <c r="C49" s="62">
        <v>153</v>
      </c>
      <c r="D49" s="62">
        <v>66</v>
      </c>
      <c r="E49" s="62">
        <f t="shared" si="3"/>
        <v>219</v>
      </c>
    </row>
    <row r="50" spans="1:5" ht="12.75">
      <c r="A50" s="60" t="s">
        <v>73</v>
      </c>
      <c r="B50" s="61" t="s">
        <v>74</v>
      </c>
      <c r="C50" s="62">
        <v>42</v>
      </c>
      <c r="D50" s="62">
        <v>31</v>
      </c>
      <c r="E50" s="62">
        <f t="shared" si="3"/>
        <v>73</v>
      </c>
    </row>
    <row r="51" spans="1:5" ht="12.75">
      <c r="A51" s="60" t="s">
        <v>75</v>
      </c>
      <c r="B51" s="61" t="s">
        <v>76</v>
      </c>
      <c r="C51" s="62">
        <v>52</v>
      </c>
      <c r="D51" s="62">
        <v>24</v>
      </c>
      <c r="E51" s="62">
        <f t="shared" si="3"/>
        <v>76</v>
      </c>
    </row>
    <row r="52" spans="1:5" ht="12.75">
      <c r="A52" s="60" t="s">
        <v>77</v>
      </c>
      <c r="B52" s="61" t="s">
        <v>78</v>
      </c>
      <c r="C52" s="62">
        <v>5</v>
      </c>
      <c r="D52" s="62">
        <v>27</v>
      </c>
      <c r="E52" s="62">
        <f t="shared" si="3"/>
        <v>32</v>
      </c>
    </row>
    <row r="53" spans="1:5" ht="12.75">
      <c r="A53" s="60" t="s">
        <v>79</v>
      </c>
      <c r="B53" s="61" t="s">
        <v>80</v>
      </c>
      <c r="C53" s="62">
        <v>7</v>
      </c>
      <c r="D53" s="62">
        <v>11</v>
      </c>
      <c r="E53" s="62">
        <f t="shared" si="3"/>
        <v>18</v>
      </c>
    </row>
    <row r="54" spans="1:5" ht="12.75">
      <c r="A54" s="60" t="s">
        <v>81</v>
      </c>
      <c r="B54" s="61" t="s">
        <v>82</v>
      </c>
      <c r="C54" s="62">
        <v>11</v>
      </c>
      <c r="D54" s="62">
        <v>23</v>
      </c>
      <c r="E54" s="62">
        <f t="shared" si="3"/>
        <v>34</v>
      </c>
    </row>
    <row r="55" spans="1:5" ht="12.75">
      <c r="A55" s="60" t="s">
        <v>83</v>
      </c>
      <c r="B55" s="61" t="s">
        <v>84</v>
      </c>
      <c r="C55" s="62">
        <v>16</v>
      </c>
      <c r="D55" s="62">
        <v>20</v>
      </c>
      <c r="E55" s="62">
        <f t="shared" si="3"/>
        <v>36</v>
      </c>
    </row>
    <row r="56" spans="1:5" ht="12.75">
      <c r="A56" s="60" t="s">
        <v>85</v>
      </c>
      <c r="B56" s="61" t="s">
        <v>86</v>
      </c>
      <c r="C56" s="62">
        <v>58</v>
      </c>
      <c r="D56" s="62">
        <v>20</v>
      </c>
      <c r="E56" s="62">
        <f t="shared" si="3"/>
        <v>78</v>
      </c>
    </row>
    <row r="57" spans="1:5" ht="12.75">
      <c r="A57" s="60" t="s">
        <v>87</v>
      </c>
      <c r="B57" s="61" t="s">
        <v>88</v>
      </c>
      <c r="C57" s="62">
        <v>6</v>
      </c>
      <c r="D57" s="62">
        <v>18</v>
      </c>
      <c r="E57" s="62">
        <f t="shared" si="3"/>
        <v>24</v>
      </c>
    </row>
    <row r="58" spans="1:5" ht="12.75">
      <c r="A58" s="60" t="s">
        <v>89</v>
      </c>
      <c r="B58" s="61" t="s">
        <v>90</v>
      </c>
      <c r="C58" s="62">
        <v>9</v>
      </c>
      <c r="D58" s="62">
        <v>18</v>
      </c>
      <c r="E58" s="62">
        <f t="shared" si="3"/>
        <v>27</v>
      </c>
    </row>
    <row r="59" spans="1:5" ht="12.75">
      <c r="A59" s="60" t="s">
        <v>91</v>
      </c>
      <c r="B59" s="61" t="s">
        <v>92</v>
      </c>
      <c r="C59" s="62">
        <v>55</v>
      </c>
      <c r="D59" s="62">
        <v>29</v>
      </c>
      <c r="E59" s="62">
        <f t="shared" si="3"/>
        <v>84</v>
      </c>
    </row>
    <row r="60" spans="1:5" ht="12.75">
      <c r="A60" s="60" t="s">
        <v>93</v>
      </c>
      <c r="B60" s="61" t="s">
        <v>94</v>
      </c>
      <c r="C60" s="62">
        <v>10</v>
      </c>
      <c r="D60" s="62">
        <v>25</v>
      </c>
      <c r="E60" s="62">
        <f t="shared" si="3"/>
        <v>35</v>
      </c>
    </row>
    <row r="61" spans="1:5" ht="12.75">
      <c r="A61" s="60" t="s">
        <v>95</v>
      </c>
      <c r="B61" s="61" t="s">
        <v>96</v>
      </c>
      <c r="C61" s="62">
        <v>17</v>
      </c>
      <c r="D61" s="62">
        <v>23</v>
      </c>
      <c r="E61" s="62">
        <f t="shared" si="3"/>
        <v>40</v>
      </c>
    </row>
    <row r="62" spans="1:5" ht="12.75">
      <c r="A62" s="60" t="s">
        <v>99</v>
      </c>
      <c r="B62" s="61" t="s">
        <v>100</v>
      </c>
      <c r="C62" s="62">
        <v>43</v>
      </c>
      <c r="D62" s="62">
        <v>21</v>
      </c>
      <c r="E62" s="62">
        <f t="shared" si="3"/>
        <v>64</v>
      </c>
    </row>
    <row r="63" spans="1:5" ht="12.75">
      <c r="A63" s="60" t="s">
        <v>101</v>
      </c>
      <c r="B63" s="61" t="s">
        <v>102</v>
      </c>
      <c r="C63" s="62">
        <v>17</v>
      </c>
      <c r="D63" s="62">
        <v>35</v>
      </c>
      <c r="E63" s="62">
        <f t="shared" si="3"/>
        <v>52</v>
      </c>
    </row>
    <row r="64" spans="1:5" ht="12.75">
      <c r="A64" s="60" t="s">
        <v>103</v>
      </c>
      <c r="B64" s="61" t="s">
        <v>104</v>
      </c>
      <c r="C64" s="62">
        <v>30</v>
      </c>
      <c r="D64" s="62">
        <v>24</v>
      </c>
      <c r="E64" s="62">
        <f t="shared" si="3"/>
        <v>54</v>
      </c>
    </row>
    <row r="65" spans="1:5" ht="12.75">
      <c r="A65" s="60" t="s">
        <v>105</v>
      </c>
      <c r="B65" s="61" t="s">
        <v>106</v>
      </c>
      <c r="C65" s="62">
        <v>62</v>
      </c>
      <c r="D65" s="62">
        <v>10</v>
      </c>
      <c r="E65" s="62">
        <f t="shared" si="3"/>
        <v>72</v>
      </c>
    </row>
    <row r="66" spans="1:5" ht="13.5" thickBot="1">
      <c r="A66" s="60" t="s">
        <v>107</v>
      </c>
      <c r="B66" s="61" t="s">
        <v>108</v>
      </c>
      <c r="C66" s="62">
        <v>35</v>
      </c>
      <c r="D66" s="62">
        <v>6</v>
      </c>
      <c r="E66" s="62">
        <f t="shared" si="3"/>
        <v>41</v>
      </c>
    </row>
    <row r="67" spans="1:5" s="50" customFormat="1" ht="13.5" thickBot="1">
      <c r="A67" s="63"/>
      <c r="B67" s="64"/>
      <c r="C67" s="65">
        <f>SUM(C40:C66)</f>
        <v>781</v>
      </c>
      <c r="D67" s="65">
        <f>SUM(D40:D66)</f>
        <v>493</v>
      </c>
      <c r="E67" s="65">
        <f>SUM(E40:E66)</f>
        <v>1274</v>
      </c>
    </row>
    <row r="68" spans="1:5" ht="12.75">
      <c r="A68" s="51"/>
      <c r="B68" s="52"/>
      <c r="C68" s="31"/>
      <c r="D68" s="31"/>
      <c r="E68" s="31"/>
    </row>
    <row r="69" spans="1:5" ht="12.75">
      <c r="A69" s="51"/>
      <c r="B69" s="52"/>
      <c r="C69" s="31"/>
      <c r="D69" s="31"/>
      <c r="E69" s="31"/>
    </row>
    <row r="70" spans="1:5" s="50" customFormat="1" ht="25.5">
      <c r="A70" s="55" t="s">
        <v>189</v>
      </c>
      <c r="B70" s="54"/>
      <c r="C70" s="49">
        <f>(C14+C26+C38+C67)</f>
        <v>1291</v>
      </c>
      <c r="D70" s="49">
        <f>(D14+D26+D38+D67)</f>
        <v>1289</v>
      </c>
      <c r="E70" s="49">
        <f>(E14+E26+E38+E67)</f>
        <v>2580</v>
      </c>
    </row>
  </sheetData>
  <printOptions horizontalCentered="1"/>
  <pageMargins left="1" right="1" top="0.5" bottom="0.5" header="0.25" footer="0.25"/>
  <pageSetup horizontalDpi="600" verticalDpi="600" orientation="landscape" r:id="rId1"/>
  <headerFooter alignWithMargins="0">
    <oddFooter>&amp;L&amp;"Calibri,Regular"&amp;8Informe Admitidos RUM-Discoverer 25 agosto 2008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02"/>
  <sheetViews>
    <sheetView workbookViewId="0" topLeftCell="A1">
      <selection activeCell="K78" sqref="K78"/>
    </sheetView>
  </sheetViews>
  <sheetFormatPr defaultColWidth="9.140625" defaultRowHeight="12.75"/>
  <cols>
    <col min="1" max="1" width="8.57421875" style="48" customWidth="1"/>
    <col min="2" max="2" width="36.00390625" style="9" customWidth="1"/>
    <col min="3" max="3" width="7.140625" style="10" bestFit="1" customWidth="1"/>
    <col min="4" max="4" width="7.140625" style="11" bestFit="1" customWidth="1"/>
    <col min="5" max="5" width="5.57421875" style="11" bestFit="1" customWidth="1"/>
    <col min="6" max="6" width="2.7109375" style="11" customWidth="1"/>
    <col min="7" max="8" width="5.57421875" style="11" bestFit="1" customWidth="1"/>
    <col min="9" max="9" width="5.57421875" style="13" bestFit="1" customWidth="1"/>
    <col min="10" max="16384" width="9.140625" style="13" customWidth="1"/>
  </cols>
  <sheetData>
    <row r="1" spans="1:9" ht="12.75">
      <c r="A1" s="8" t="s">
        <v>118</v>
      </c>
      <c r="I1" s="12"/>
    </row>
    <row r="2" spans="1:9" ht="12.75">
      <c r="A2" s="8" t="s">
        <v>119</v>
      </c>
      <c r="I2" s="14"/>
    </row>
    <row r="3" spans="1:9" ht="13.5" thickBot="1">
      <c r="A3" s="15"/>
      <c r="B3" s="16"/>
      <c r="C3" s="17"/>
      <c r="D3" s="18"/>
      <c r="E3" s="18"/>
      <c r="F3" s="18"/>
      <c r="G3" s="18"/>
      <c r="H3" s="18"/>
      <c r="I3" s="19"/>
    </row>
    <row r="4" spans="1:9" ht="12.75">
      <c r="A4" s="20"/>
      <c r="B4" s="21" t="s">
        <v>0</v>
      </c>
      <c r="C4" s="71" t="s">
        <v>183</v>
      </c>
      <c r="D4" s="71"/>
      <c r="E4" s="71"/>
      <c r="F4" s="71"/>
      <c r="G4" s="71"/>
      <c r="H4" s="71"/>
      <c r="I4" s="71"/>
    </row>
    <row r="5" spans="1:9" ht="13.5" thickBot="1">
      <c r="A5" s="22" t="s">
        <v>120</v>
      </c>
      <c r="B5" s="23" t="s">
        <v>121</v>
      </c>
      <c r="C5" s="24" t="s">
        <v>179</v>
      </c>
      <c r="D5" s="25" t="s">
        <v>180</v>
      </c>
      <c r="E5" s="25" t="s">
        <v>109</v>
      </c>
      <c r="F5" s="25"/>
      <c r="G5" s="25" t="s">
        <v>181</v>
      </c>
      <c r="H5" s="26" t="s">
        <v>182</v>
      </c>
      <c r="I5" s="27" t="s">
        <v>109</v>
      </c>
    </row>
    <row r="6" spans="1:9" ht="12.75">
      <c r="A6" s="28">
        <v>302</v>
      </c>
      <c r="B6" s="29" t="s">
        <v>122</v>
      </c>
      <c r="C6" s="30">
        <v>49</v>
      </c>
      <c r="D6" s="30">
        <v>39</v>
      </c>
      <c r="E6" s="31">
        <f>SUM(C6:D6)</f>
        <v>88</v>
      </c>
      <c r="F6" s="32"/>
      <c r="G6" s="30">
        <v>54</v>
      </c>
      <c r="H6" s="30">
        <v>34</v>
      </c>
      <c r="I6" s="31">
        <f>SUM(G6:H6)</f>
        <v>88</v>
      </c>
    </row>
    <row r="7" spans="1:9" ht="12.75">
      <c r="A7" s="33">
        <v>304</v>
      </c>
      <c r="B7" s="34" t="s">
        <v>123</v>
      </c>
      <c r="C7" s="30">
        <v>10</v>
      </c>
      <c r="D7" s="30">
        <v>9</v>
      </c>
      <c r="E7" s="31">
        <f aca="true" t="shared" si="0" ref="E7:E12">SUM(C7:D7)</f>
        <v>19</v>
      </c>
      <c r="F7" s="35"/>
      <c r="G7" s="30">
        <v>8</v>
      </c>
      <c r="H7" s="30">
        <v>11</v>
      </c>
      <c r="I7" s="31">
        <f aca="true" t="shared" si="1" ref="I7:I12">SUM(G7:H7)</f>
        <v>19</v>
      </c>
    </row>
    <row r="8" spans="1:9" ht="12.75">
      <c r="A8" s="33">
        <v>308</v>
      </c>
      <c r="B8" s="34" t="s">
        <v>124</v>
      </c>
      <c r="C8" s="30">
        <v>5</v>
      </c>
      <c r="D8" s="30">
        <v>20</v>
      </c>
      <c r="E8" s="31">
        <f t="shared" si="0"/>
        <v>25</v>
      </c>
      <c r="F8" s="35"/>
      <c r="G8" s="30">
        <v>17</v>
      </c>
      <c r="H8" s="30">
        <v>8</v>
      </c>
      <c r="I8" s="31">
        <f t="shared" si="1"/>
        <v>25</v>
      </c>
    </row>
    <row r="9" spans="1:9" ht="12.75">
      <c r="A9" s="33">
        <v>309</v>
      </c>
      <c r="B9" s="34" t="s">
        <v>125</v>
      </c>
      <c r="C9" s="30">
        <v>16</v>
      </c>
      <c r="D9" s="30">
        <v>13</v>
      </c>
      <c r="E9" s="31">
        <f t="shared" si="0"/>
        <v>29</v>
      </c>
      <c r="F9" s="35"/>
      <c r="G9" s="30">
        <v>17</v>
      </c>
      <c r="H9" s="30">
        <v>12</v>
      </c>
      <c r="I9" s="31">
        <f t="shared" si="1"/>
        <v>29</v>
      </c>
    </row>
    <row r="10" spans="1:9" ht="12.75">
      <c r="A10" s="33">
        <v>311</v>
      </c>
      <c r="B10" s="34" t="s">
        <v>126</v>
      </c>
      <c r="C10" s="30">
        <v>21</v>
      </c>
      <c r="D10" s="30">
        <v>13</v>
      </c>
      <c r="E10" s="31">
        <f t="shared" si="0"/>
        <v>34</v>
      </c>
      <c r="F10" s="35"/>
      <c r="G10" s="30">
        <v>11</v>
      </c>
      <c r="H10" s="30">
        <v>23</v>
      </c>
      <c r="I10" s="31">
        <f t="shared" si="1"/>
        <v>34</v>
      </c>
    </row>
    <row r="11" spans="1:9" ht="12.75">
      <c r="A11" s="33">
        <v>313</v>
      </c>
      <c r="B11" s="34" t="s">
        <v>127</v>
      </c>
      <c r="C11" s="30">
        <v>4</v>
      </c>
      <c r="D11" s="30">
        <v>2</v>
      </c>
      <c r="E11" s="31">
        <f t="shared" si="0"/>
        <v>6</v>
      </c>
      <c r="F11" s="35"/>
      <c r="G11" s="30">
        <v>2</v>
      </c>
      <c r="H11" s="30">
        <v>4</v>
      </c>
      <c r="I11" s="31">
        <f t="shared" si="1"/>
        <v>6</v>
      </c>
    </row>
    <row r="12" spans="1:9" ht="13.5" thickBot="1">
      <c r="A12" s="33">
        <v>319</v>
      </c>
      <c r="B12" s="34" t="s">
        <v>128</v>
      </c>
      <c r="C12" s="30">
        <v>37</v>
      </c>
      <c r="D12" s="30">
        <v>10</v>
      </c>
      <c r="E12" s="31">
        <f t="shared" si="0"/>
        <v>47</v>
      </c>
      <c r="F12" s="35"/>
      <c r="G12" s="30">
        <v>34</v>
      </c>
      <c r="H12" s="30">
        <v>13</v>
      </c>
      <c r="I12" s="31">
        <f t="shared" si="1"/>
        <v>47</v>
      </c>
    </row>
    <row r="13" spans="1:9" ht="13.5" thickBot="1">
      <c r="A13" s="36"/>
      <c r="B13" s="37"/>
      <c r="C13" s="38">
        <f>SUM(C6:C12)</f>
        <v>142</v>
      </c>
      <c r="D13" s="38">
        <f>SUM(D6:D12)</f>
        <v>106</v>
      </c>
      <c r="E13" s="38">
        <f>SUM(E6:E12)</f>
        <v>248</v>
      </c>
      <c r="F13" s="38"/>
      <c r="G13" s="38">
        <f>SUM(G6:G12)</f>
        <v>143</v>
      </c>
      <c r="H13" s="38">
        <f>SUM(H6:H12)</f>
        <v>105</v>
      </c>
      <c r="I13" s="38">
        <f>SUM(I6:I12)</f>
        <v>248</v>
      </c>
    </row>
    <row r="14" spans="1:9" ht="12.75">
      <c r="A14" s="39"/>
      <c r="B14" s="40"/>
      <c r="C14" s="41"/>
      <c r="D14" s="42"/>
      <c r="E14" s="42"/>
      <c r="F14" s="42"/>
      <c r="G14" s="42"/>
      <c r="H14" s="42"/>
      <c r="I14" s="12"/>
    </row>
    <row r="15" spans="1:9" ht="13.5" thickBot="1">
      <c r="A15" s="39"/>
      <c r="B15" s="40"/>
      <c r="C15" s="41"/>
      <c r="D15" s="42"/>
      <c r="E15" s="42"/>
      <c r="F15" s="42"/>
      <c r="G15" s="42"/>
      <c r="H15" s="42"/>
      <c r="I15" s="12"/>
    </row>
    <row r="16" spans="1:9" ht="12.75">
      <c r="A16" s="20"/>
      <c r="B16" s="21" t="s">
        <v>0</v>
      </c>
      <c r="C16" s="71" t="s">
        <v>183</v>
      </c>
      <c r="D16" s="71"/>
      <c r="E16" s="71"/>
      <c r="F16" s="71"/>
      <c r="G16" s="71"/>
      <c r="H16" s="71"/>
      <c r="I16" s="71"/>
    </row>
    <row r="17" spans="1:9" ht="13.5" thickBot="1">
      <c r="A17" s="22" t="s">
        <v>120</v>
      </c>
      <c r="B17" s="23" t="s">
        <v>129</v>
      </c>
      <c r="C17" s="24" t="s">
        <v>179</v>
      </c>
      <c r="D17" s="25" t="s">
        <v>180</v>
      </c>
      <c r="E17" s="25" t="s">
        <v>109</v>
      </c>
      <c r="F17" s="25"/>
      <c r="G17" s="25" t="s">
        <v>181</v>
      </c>
      <c r="H17" s="26" t="s">
        <v>182</v>
      </c>
      <c r="I17" s="27" t="s">
        <v>109</v>
      </c>
    </row>
    <row r="18" spans="1:9" ht="12.75">
      <c r="A18" s="28">
        <v>102</v>
      </c>
      <c r="B18" s="29" t="s">
        <v>129</v>
      </c>
      <c r="C18" s="30">
        <v>12</v>
      </c>
      <c r="D18" s="30">
        <v>29</v>
      </c>
      <c r="E18" s="31">
        <f>SUM(C18:D18)</f>
        <v>41</v>
      </c>
      <c r="F18" s="32"/>
      <c r="G18" s="30">
        <v>20</v>
      </c>
      <c r="H18" s="30">
        <v>21</v>
      </c>
      <c r="I18" s="31">
        <f>SUM(G18:H18)</f>
        <v>41</v>
      </c>
    </row>
    <row r="19" spans="1:9" ht="12.75">
      <c r="A19" s="33">
        <v>103</v>
      </c>
      <c r="B19" s="34" t="s">
        <v>130</v>
      </c>
      <c r="C19" s="30">
        <v>10</v>
      </c>
      <c r="D19" s="30">
        <v>33</v>
      </c>
      <c r="E19" s="31">
        <f aca="true" t="shared" si="2" ref="E19:E29">SUM(C19:D19)</f>
        <v>43</v>
      </c>
      <c r="F19" s="35"/>
      <c r="G19" s="30">
        <v>33</v>
      </c>
      <c r="H19" s="30">
        <v>10</v>
      </c>
      <c r="I19" s="31">
        <f aca="true" t="shared" si="3" ref="I19:I29">SUM(G19:H19)</f>
        <v>43</v>
      </c>
    </row>
    <row r="20" spans="1:9" ht="12.75">
      <c r="A20" s="33">
        <v>104</v>
      </c>
      <c r="B20" s="34" t="s">
        <v>131</v>
      </c>
      <c r="C20" s="30">
        <v>2</v>
      </c>
      <c r="D20" s="30">
        <v>5</v>
      </c>
      <c r="E20" s="31">
        <f t="shared" si="2"/>
        <v>7</v>
      </c>
      <c r="F20" s="35"/>
      <c r="G20" s="30">
        <v>3</v>
      </c>
      <c r="H20" s="30">
        <v>4</v>
      </c>
      <c r="I20" s="31">
        <f t="shared" si="3"/>
        <v>7</v>
      </c>
    </row>
    <row r="21" spans="1:9" ht="12.75">
      <c r="A21" s="33">
        <v>105</v>
      </c>
      <c r="B21" s="34" t="s">
        <v>132</v>
      </c>
      <c r="C21" s="30">
        <v>2</v>
      </c>
      <c r="D21" s="30">
        <v>2</v>
      </c>
      <c r="E21" s="31">
        <f t="shared" si="2"/>
        <v>4</v>
      </c>
      <c r="F21" s="35"/>
      <c r="G21" s="30">
        <v>4</v>
      </c>
      <c r="H21" s="30">
        <v>0</v>
      </c>
      <c r="I21" s="31">
        <f t="shared" si="3"/>
        <v>4</v>
      </c>
    </row>
    <row r="22" spans="1:9" ht="12.75">
      <c r="A22" s="33">
        <v>106</v>
      </c>
      <c r="B22" s="34" t="s">
        <v>133</v>
      </c>
      <c r="C22" s="30">
        <v>3</v>
      </c>
      <c r="D22" s="30">
        <v>2</v>
      </c>
      <c r="E22" s="31">
        <f t="shared" si="2"/>
        <v>5</v>
      </c>
      <c r="F22" s="35"/>
      <c r="G22" s="30">
        <v>5</v>
      </c>
      <c r="H22" s="30">
        <v>0</v>
      </c>
      <c r="I22" s="31">
        <f t="shared" si="3"/>
        <v>5</v>
      </c>
    </row>
    <row r="23" spans="1:9" ht="12.75">
      <c r="A23" s="33">
        <v>107</v>
      </c>
      <c r="B23" s="34" t="s">
        <v>134</v>
      </c>
      <c r="C23" s="30">
        <v>10</v>
      </c>
      <c r="D23" s="30">
        <v>6</v>
      </c>
      <c r="E23" s="31">
        <f t="shared" si="2"/>
        <v>16</v>
      </c>
      <c r="F23" s="35"/>
      <c r="G23" s="30">
        <v>10</v>
      </c>
      <c r="H23" s="30">
        <v>6</v>
      </c>
      <c r="I23" s="31">
        <f t="shared" si="3"/>
        <v>16</v>
      </c>
    </row>
    <row r="24" spans="1:9" ht="12.75">
      <c r="A24" s="33">
        <v>108</v>
      </c>
      <c r="B24" s="34" t="s">
        <v>135</v>
      </c>
      <c r="C24" s="30">
        <v>29</v>
      </c>
      <c r="D24" s="30">
        <v>13</v>
      </c>
      <c r="E24" s="31">
        <f t="shared" si="2"/>
        <v>42</v>
      </c>
      <c r="F24" s="35"/>
      <c r="G24" s="30">
        <v>21</v>
      </c>
      <c r="H24" s="30">
        <v>21</v>
      </c>
      <c r="I24" s="31">
        <f t="shared" si="3"/>
        <v>42</v>
      </c>
    </row>
    <row r="25" spans="1:9" ht="12.75">
      <c r="A25" s="33">
        <v>109</v>
      </c>
      <c r="B25" s="34" t="s">
        <v>136</v>
      </c>
      <c r="C25" s="30">
        <v>7</v>
      </c>
      <c r="D25" s="30">
        <v>32</v>
      </c>
      <c r="E25" s="31">
        <f t="shared" si="2"/>
        <v>39</v>
      </c>
      <c r="F25" s="35"/>
      <c r="G25" s="30">
        <v>22</v>
      </c>
      <c r="H25" s="30">
        <v>17</v>
      </c>
      <c r="I25" s="31">
        <f t="shared" si="3"/>
        <v>39</v>
      </c>
    </row>
    <row r="26" spans="1:9" ht="12.75">
      <c r="A26" s="33">
        <v>110</v>
      </c>
      <c r="B26" s="34" t="s">
        <v>137</v>
      </c>
      <c r="C26" s="30">
        <v>16</v>
      </c>
      <c r="D26" s="30">
        <v>8</v>
      </c>
      <c r="E26" s="31">
        <f t="shared" si="2"/>
        <v>24</v>
      </c>
      <c r="F26" s="35"/>
      <c r="G26" s="30">
        <v>13</v>
      </c>
      <c r="H26" s="30">
        <v>11</v>
      </c>
      <c r="I26" s="31">
        <f t="shared" si="3"/>
        <v>24</v>
      </c>
    </row>
    <row r="27" spans="1:9" ht="12.75">
      <c r="A27" s="33">
        <v>112</v>
      </c>
      <c r="B27" s="34" t="s">
        <v>138</v>
      </c>
      <c r="C27" s="30">
        <v>4</v>
      </c>
      <c r="D27" s="30">
        <v>1</v>
      </c>
      <c r="E27" s="31">
        <f t="shared" si="2"/>
        <v>5</v>
      </c>
      <c r="F27" s="35"/>
      <c r="G27" s="30">
        <v>3</v>
      </c>
      <c r="H27" s="30">
        <v>2</v>
      </c>
      <c r="I27" s="31">
        <f t="shared" si="3"/>
        <v>5</v>
      </c>
    </row>
    <row r="28" spans="1:9" ht="12.75">
      <c r="A28" s="33">
        <v>113</v>
      </c>
      <c r="B28" s="34" t="s">
        <v>139</v>
      </c>
      <c r="C28" s="30">
        <v>1</v>
      </c>
      <c r="D28" s="30">
        <v>7</v>
      </c>
      <c r="E28" s="31">
        <f t="shared" si="2"/>
        <v>8</v>
      </c>
      <c r="F28" s="35"/>
      <c r="G28" s="30">
        <v>4</v>
      </c>
      <c r="H28" s="30">
        <v>4</v>
      </c>
      <c r="I28" s="31">
        <f t="shared" si="3"/>
        <v>8</v>
      </c>
    </row>
    <row r="29" spans="1:9" ht="13.5" thickBot="1">
      <c r="A29" s="33">
        <v>114</v>
      </c>
      <c r="B29" s="34" t="s">
        <v>140</v>
      </c>
      <c r="C29" s="30">
        <v>1</v>
      </c>
      <c r="D29" s="30">
        <v>6</v>
      </c>
      <c r="E29" s="31">
        <f t="shared" si="2"/>
        <v>7</v>
      </c>
      <c r="F29" s="35"/>
      <c r="G29" s="30">
        <v>6</v>
      </c>
      <c r="H29" s="30">
        <v>1</v>
      </c>
      <c r="I29" s="31">
        <f t="shared" si="3"/>
        <v>7</v>
      </c>
    </row>
    <row r="30" spans="1:9" ht="13.5" thickBot="1">
      <c r="A30" s="36"/>
      <c r="B30" s="37"/>
      <c r="C30" s="38">
        <f>SUM(C18:C29)</f>
        <v>97</v>
      </c>
      <c r="D30" s="38">
        <f>SUM(D18:D29)</f>
        <v>144</v>
      </c>
      <c r="E30" s="38">
        <f>SUM(E18:E29)</f>
        <v>241</v>
      </c>
      <c r="F30" s="38"/>
      <c r="G30" s="38">
        <f>SUM(G18:G29)</f>
        <v>144</v>
      </c>
      <c r="H30" s="38">
        <f>SUM(H18:H29)</f>
        <v>97</v>
      </c>
      <c r="I30" s="38">
        <f>SUM(I18:I29)</f>
        <v>241</v>
      </c>
    </row>
    <row r="31" spans="1:9" ht="12.75">
      <c r="A31" s="39"/>
      <c r="B31" s="40"/>
      <c r="C31" s="41"/>
      <c r="D31" s="42"/>
      <c r="E31" s="42"/>
      <c r="F31" s="42"/>
      <c r="G31" s="42"/>
      <c r="H31" s="42"/>
      <c r="I31" s="12"/>
    </row>
    <row r="32" spans="1:9" ht="13.5" thickBot="1">
      <c r="A32" s="39"/>
      <c r="B32" s="40"/>
      <c r="C32" s="41"/>
      <c r="D32" s="42"/>
      <c r="E32" s="42"/>
      <c r="F32" s="42"/>
      <c r="G32" s="42"/>
      <c r="H32" s="42"/>
      <c r="I32" s="12"/>
    </row>
    <row r="33" spans="1:9" ht="12.75">
      <c r="A33" s="20"/>
      <c r="B33" s="21" t="s">
        <v>0</v>
      </c>
      <c r="C33" s="71" t="s">
        <v>183</v>
      </c>
      <c r="D33" s="71"/>
      <c r="E33" s="71"/>
      <c r="F33" s="71"/>
      <c r="G33" s="71"/>
      <c r="H33" s="71"/>
      <c r="I33" s="71"/>
    </row>
    <row r="34" spans="1:9" ht="13.5" thickBot="1">
      <c r="A34" s="22" t="s">
        <v>120</v>
      </c>
      <c r="B34" s="23" t="s">
        <v>141</v>
      </c>
      <c r="C34" s="24" t="s">
        <v>179</v>
      </c>
      <c r="D34" s="25" t="s">
        <v>180</v>
      </c>
      <c r="E34" s="25" t="s">
        <v>109</v>
      </c>
      <c r="F34" s="25"/>
      <c r="G34" s="25" t="s">
        <v>181</v>
      </c>
      <c r="H34" s="26" t="s">
        <v>182</v>
      </c>
      <c r="I34" s="27" t="s">
        <v>109</v>
      </c>
    </row>
    <row r="35" spans="1:9" ht="12.75">
      <c r="A35" s="28">
        <v>501</v>
      </c>
      <c r="B35" s="29" t="s">
        <v>142</v>
      </c>
      <c r="C35" s="30">
        <v>49</v>
      </c>
      <c r="D35" s="30">
        <v>111</v>
      </c>
      <c r="E35" s="31">
        <f>SUM(C35:D35)</f>
        <v>160</v>
      </c>
      <c r="F35" s="32"/>
      <c r="G35" s="30">
        <v>97</v>
      </c>
      <c r="H35" s="30">
        <v>63</v>
      </c>
      <c r="I35" s="31">
        <f>SUM(G35:H35)</f>
        <v>160</v>
      </c>
    </row>
    <row r="36" spans="1:9" ht="12.75">
      <c r="A36" s="33">
        <v>502</v>
      </c>
      <c r="B36" s="34" t="s">
        <v>143</v>
      </c>
      <c r="C36" s="30">
        <v>23</v>
      </c>
      <c r="D36" s="30">
        <v>104</v>
      </c>
      <c r="E36" s="31">
        <f aca="true" t="shared" si="4" ref="E36:E41">SUM(C36:D36)</f>
        <v>127</v>
      </c>
      <c r="F36" s="35"/>
      <c r="G36" s="30">
        <v>67</v>
      </c>
      <c r="H36" s="30">
        <v>60</v>
      </c>
      <c r="I36" s="31">
        <f aca="true" t="shared" si="5" ref="I36:I41">SUM(G36:H36)</f>
        <v>127</v>
      </c>
    </row>
    <row r="37" spans="1:9" ht="12.75">
      <c r="A37" s="33">
        <v>503</v>
      </c>
      <c r="B37" s="34" t="s">
        <v>144</v>
      </c>
      <c r="C37" s="30">
        <v>51</v>
      </c>
      <c r="D37" s="30">
        <v>43</v>
      </c>
      <c r="E37" s="31">
        <f t="shared" si="4"/>
        <v>94</v>
      </c>
      <c r="F37" s="35"/>
      <c r="G37" s="30">
        <v>50</v>
      </c>
      <c r="H37" s="30">
        <v>44</v>
      </c>
      <c r="I37" s="31">
        <f t="shared" si="5"/>
        <v>94</v>
      </c>
    </row>
    <row r="38" spans="1:9" ht="12.75">
      <c r="A38" s="33">
        <v>504</v>
      </c>
      <c r="B38" s="34" t="s">
        <v>145</v>
      </c>
      <c r="C38" s="30">
        <v>31</v>
      </c>
      <c r="D38" s="30">
        <v>107</v>
      </c>
      <c r="E38" s="31">
        <f t="shared" si="4"/>
        <v>138</v>
      </c>
      <c r="F38" s="35"/>
      <c r="G38" s="30">
        <v>59</v>
      </c>
      <c r="H38" s="30">
        <v>79</v>
      </c>
      <c r="I38" s="31">
        <f t="shared" si="5"/>
        <v>138</v>
      </c>
    </row>
    <row r="39" spans="1:9" ht="12.75">
      <c r="A39" s="33">
        <v>505</v>
      </c>
      <c r="B39" s="34" t="s">
        <v>146</v>
      </c>
      <c r="C39" s="30">
        <v>75</v>
      </c>
      <c r="D39" s="30">
        <v>52</v>
      </c>
      <c r="E39" s="31">
        <f t="shared" si="4"/>
        <v>127</v>
      </c>
      <c r="F39" s="35"/>
      <c r="G39" s="30">
        <v>73</v>
      </c>
      <c r="H39" s="30">
        <v>54</v>
      </c>
      <c r="I39" s="31">
        <f t="shared" si="5"/>
        <v>127</v>
      </c>
    </row>
    <row r="40" spans="1:9" ht="12.75">
      <c r="A40" s="33">
        <v>506</v>
      </c>
      <c r="B40" s="34" t="s">
        <v>147</v>
      </c>
      <c r="C40" s="30">
        <v>14</v>
      </c>
      <c r="D40" s="30">
        <v>53</v>
      </c>
      <c r="E40" s="31">
        <f t="shared" si="4"/>
        <v>67</v>
      </c>
      <c r="F40" s="35"/>
      <c r="G40" s="30">
        <v>33</v>
      </c>
      <c r="H40" s="30">
        <v>34</v>
      </c>
      <c r="I40" s="31">
        <f t="shared" si="5"/>
        <v>67</v>
      </c>
    </row>
    <row r="41" spans="1:9" ht="13.5" thickBot="1">
      <c r="A41" s="33">
        <v>507</v>
      </c>
      <c r="B41" s="34" t="s">
        <v>148</v>
      </c>
      <c r="C41" s="30">
        <v>28</v>
      </c>
      <c r="D41" s="30">
        <v>76</v>
      </c>
      <c r="E41" s="31">
        <f t="shared" si="4"/>
        <v>104</v>
      </c>
      <c r="F41" s="35"/>
      <c r="G41" s="30">
        <v>63</v>
      </c>
      <c r="H41" s="30">
        <v>41</v>
      </c>
      <c r="I41" s="31">
        <f t="shared" si="5"/>
        <v>104</v>
      </c>
    </row>
    <row r="42" spans="1:9" ht="13.5" thickBot="1">
      <c r="A42" s="36"/>
      <c r="B42" s="37"/>
      <c r="C42" s="38">
        <f>SUM(C35:C41)</f>
        <v>271</v>
      </c>
      <c r="D42" s="38">
        <f>SUM(D35:D41)</f>
        <v>546</v>
      </c>
      <c r="E42" s="38">
        <f>SUM(E35:E41)</f>
        <v>817</v>
      </c>
      <c r="F42" s="38"/>
      <c r="G42" s="38">
        <f>SUM(G35:G41)</f>
        <v>442</v>
      </c>
      <c r="H42" s="38">
        <f>SUM(H35:H41)</f>
        <v>375</v>
      </c>
      <c r="I42" s="38">
        <f>SUM(I35:I41)</f>
        <v>817</v>
      </c>
    </row>
    <row r="43" spans="1:9" ht="12.75">
      <c r="A43" s="39"/>
      <c r="B43" s="40"/>
      <c r="C43" s="41"/>
      <c r="D43" s="42"/>
      <c r="E43" s="42"/>
      <c r="F43" s="42"/>
      <c r="G43" s="42"/>
      <c r="H43" s="42"/>
      <c r="I43" s="12"/>
    </row>
    <row r="44" spans="1:9" ht="12.75">
      <c r="A44" s="39"/>
      <c r="B44" s="40"/>
      <c r="C44" s="41"/>
      <c r="D44" s="42"/>
      <c r="E44" s="42"/>
      <c r="F44" s="42"/>
      <c r="G44" s="42"/>
      <c r="H44" s="42"/>
      <c r="I44" s="12"/>
    </row>
    <row r="45" spans="1:9" ht="12.75">
      <c r="A45" s="39"/>
      <c r="B45" s="40"/>
      <c r="C45" s="41"/>
      <c r="D45" s="42"/>
      <c r="E45" s="42"/>
      <c r="F45" s="42"/>
      <c r="G45" s="42"/>
      <c r="H45" s="42"/>
      <c r="I45" s="12"/>
    </row>
    <row r="46" spans="1:9" ht="12.75">
      <c r="A46" s="39"/>
      <c r="B46" s="40"/>
      <c r="C46" s="41"/>
      <c r="D46" s="42"/>
      <c r="E46" s="42"/>
      <c r="F46" s="42"/>
      <c r="G46" s="42"/>
      <c r="H46" s="42"/>
      <c r="I46" s="12"/>
    </row>
    <row r="47" spans="1:9" ht="12.75">
      <c r="A47" s="39"/>
      <c r="B47" s="40"/>
      <c r="C47" s="41"/>
      <c r="D47" s="42"/>
      <c r="E47" s="42"/>
      <c r="F47" s="42"/>
      <c r="G47" s="42"/>
      <c r="H47" s="42"/>
      <c r="I47" s="12"/>
    </row>
    <row r="48" spans="1:9" ht="12.75">
      <c r="A48" s="39"/>
      <c r="B48" s="40"/>
      <c r="C48" s="41"/>
      <c r="D48" s="42"/>
      <c r="E48" s="42"/>
      <c r="F48" s="42"/>
      <c r="G48" s="42"/>
      <c r="H48" s="42"/>
      <c r="I48" s="12"/>
    </row>
    <row r="49" spans="1:9" ht="12.75">
      <c r="A49" s="39"/>
      <c r="B49" s="40"/>
      <c r="C49" s="41"/>
      <c r="D49" s="42"/>
      <c r="E49" s="42"/>
      <c r="F49" s="42"/>
      <c r="G49" s="42"/>
      <c r="H49" s="42"/>
      <c r="I49" s="12"/>
    </row>
    <row r="50" spans="1:9" ht="12.75">
      <c r="A50" s="39"/>
      <c r="B50" s="40"/>
      <c r="C50" s="41"/>
      <c r="D50" s="42"/>
      <c r="E50" s="42"/>
      <c r="F50" s="42"/>
      <c r="G50" s="42"/>
      <c r="H50" s="42"/>
      <c r="I50" s="12"/>
    </row>
    <row r="51" spans="1:9" ht="12.75">
      <c r="A51" s="39"/>
      <c r="B51" s="40"/>
      <c r="C51" s="41"/>
      <c r="D51" s="42"/>
      <c r="E51" s="42"/>
      <c r="F51" s="42"/>
      <c r="G51" s="42"/>
      <c r="H51" s="42"/>
      <c r="I51" s="12"/>
    </row>
    <row r="52" spans="1:9" ht="13.5" thickBot="1">
      <c r="A52" s="39"/>
      <c r="B52" s="40"/>
      <c r="C52" s="41"/>
      <c r="D52" s="42"/>
      <c r="E52" s="42"/>
      <c r="F52" s="42"/>
      <c r="G52" s="42"/>
      <c r="H52" s="42"/>
      <c r="I52" s="12"/>
    </row>
    <row r="53" spans="1:9" ht="12.75">
      <c r="A53" s="20"/>
      <c r="B53" s="21" t="s">
        <v>0</v>
      </c>
      <c r="C53" s="71" t="s">
        <v>183</v>
      </c>
      <c r="D53" s="71"/>
      <c r="E53" s="71"/>
      <c r="F53" s="71"/>
      <c r="G53" s="71"/>
      <c r="H53" s="71"/>
      <c r="I53" s="71"/>
    </row>
    <row r="54" spans="1:9" ht="13.5" thickBot="1">
      <c r="A54" s="22" t="s">
        <v>120</v>
      </c>
      <c r="B54" s="23" t="s">
        <v>149</v>
      </c>
      <c r="C54" s="24" t="s">
        <v>179</v>
      </c>
      <c r="D54" s="25" t="s">
        <v>180</v>
      </c>
      <c r="E54" s="25" t="s">
        <v>109</v>
      </c>
      <c r="F54" s="25"/>
      <c r="G54" s="25" t="s">
        <v>181</v>
      </c>
      <c r="H54" s="26" t="s">
        <v>182</v>
      </c>
      <c r="I54" s="27" t="s">
        <v>109</v>
      </c>
    </row>
    <row r="55" spans="1:9" ht="12.75">
      <c r="A55" s="33">
        <v>703</v>
      </c>
      <c r="B55" s="34" t="s">
        <v>150</v>
      </c>
      <c r="C55" s="30">
        <v>78</v>
      </c>
      <c r="D55" s="30">
        <v>19</v>
      </c>
      <c r="E55" s="31">
        <f>SUM(C55:D55)</f>
        <v>97</v>
      </c>
      <c r="F55" s="43"/>
      <c r="G55" s="30">
        <v>65</v>
      </c>
      <c r="H55" s="30">
        <v>32</v>
      </c>
      <c r="I55" s="31">
        <f>SUM(G55:H55)</f>
        <v>97</v>
      </c>
    </row>
    <row r="56" spans="1:9" ht="12.75">
      <c r="A56" s="33">
        <v>901</v>
      </c>
      <c r="B56" s="34" t="s">
        <v>151</v>
      </c>
      <c r="C56" s="30">
        <v>2</v>
      </c>
      <c r="D56" s="30">
        <v>1</v>
      </c>
      <c r="E56" s="31">
        <f aca="true" t="shared" si="6" ref="E56:E81">SUM(C56:D56)</f>
        <v>3</v>
      </c>
      <c r="F56" s="43"/>
      <c r="G56" s="30">
        <v>2</v>
      </c>
      <c r="H56" s="30">
        <v>1</v>
      </c>
      <c r="I56" s="31">
        <f aca="true" t="shared" si="7" ref="I56:I81">SUM(G56:H56)</f>
        <v>3</v>
      </c>
    </row>
    <row r="57" spans="1:9" ht="12.75">
      <c r="A57" s="33">
        <v>904</v>
      </c>
      <c r="B57" s="34" t="s">
        <v>152</v>
      </c>
      <c r="C57" s="30">
        <v>26</v>
      </c>
      <c r="D57" s="30">
        <v>14</v>
      </c>
      <c r="E57" s="31">
        <f t="shared" si="6"/>
        <v>40</v>
      </c>
      <c r="F57" s="43"/>
      <c r="G57" s="30">
        <v>21</v>
      </c>
      <c r="H57" s="30">
        <v>19</v>
      </c>
      <c r="I57" s="31">
        <f t="shared" si="7"/>
        <v>40</v>
      </c>
    </row>
    <row r="58" spans="1:9" ht="12.75">
      <c r="A58" s="33">
        <v>905</v>
      </c>
      <c r="B58" s="34" t="s">
        <v>153</v>
      </c>
      <c r="C58" s="30">
        <v>1</v>
      </c>
      <c r="D58" s="30">
        <v>3</v>
      </c>
      <c r="E58" s="31">
        <f t="shared" si="6"/>
        <v>4</v>
      </c>
      <c r="F58" s="43"/>
      <c r="G58" s="30">
        <v>2</v>
      </c>
      <c r="H58" s="30">
        <v>2</v>
      </c>
      <c r="I58" s="31">
        <f t="shared" si="7"/>
        <v>4</v>
      </c>
    </row>
    <row r="59" spans="1:9" ht="12.75">
      <c r="A59" s="33">
        <v>906</v>
      </c>
      <c r="B59" s="34" t="s">
        <v>154</v>
      </c>
      <c r="C59" s="30">
        <v>16</v>
      </c>
      <c r="D59" s="30">
        <v>10</v>
      </c>
      <c r="E59" s="31">
        <f t="shared" si="6"/>
        <v>26</v>
      </c>
      <c r="F59" s="43"/>
      <c r="G59" s="30">
        <v>18</v>
      </c>
      <c r="H59" s="30">
        <v>8</v>
      </c>
      <c r="I59" s="31">
        <f t="shared" si="7"/>
        <v>26</v>
      </c>
    </row>
    <row r="60" spans="1:9" ht="12.75">
      <c r="A60" s="33">
        <v>907</v>
      </c>
      <c r="B60" s="34" t="s">
        <v>155</v>
      </c>
      <c r="C60" s="30">
        <v>13</v>
      </c>
      <c r="D60" s="30">
        <v>12</v>
      </c>
      <c r="E60" s="31">
        <f t="shared" si="6"/>
        <v>25</v>
      </c>
      <c r="F60" s="43"/>
      <c r="G60" s="30">
        <v>14</v>
      </c>
      <c r="H60" s="30">
        <v>11</v>
      </c>
      <c r="I60" s="31">
        <f t="shared" si="7"/>
        <v>25</v>
      </c>
    </row>
    <row r="61" spans="1:9" ht="12.75">
      <c r="A61" s="33">
        <v>908</v>
      </c>
      <c r="B61" s="34" t="s">
        <v>156</v>
      </c>
      <c r="C61" s="30">
        <v>1</v>
      </c>
      <c r="D61" s="30">
        <v>1</v>
      </c>
      <c r="E61" s="31">
        <f t="shared" si="6"/>
        <v>2</v>
      </c>
      <c r="F61" s="43"/>
      <c r="G61" s="30">
        <v>1</v>
      </c>
      <c r="H61" s="30">
        <v>1</v>
      </c>
      <c r="I61" s="31">
        <f t="shared" si="7"/>
        <v>2</v>
      </c>
    </row>
    <row r="62" spans="1:9" ht="12.75">
      <c r="A62" s="33">
        <v>909</v>
      </c>
      <c r="B62" s="34" t="s">
        <v>157</v>
      </c>
      <c r="C62" s="30">
        <v>12</v>
      </c>
      <c r="D62" s="30">
        <v>1</v>
      </c>
      <c r="E62" s="31">
        <f t="shared" si="6"/>
        <v>13</v>
      </c>
      <c r="F62" s="43"/>
      <c r="G62" s="30">
        <v>12</v>
      </c>
      <c r="H62" s="30">
        <v>1</v>
      </c>
      <c r="I62" s="31">
        <f t="shared" si="7"/>
        <v>13</v>
      </c>
    </row>
    <row r="63" spans="1:9" ht="12.75">
      <c r="A63" s="33">
        <v>912</v>
      </c>
      <c r="B63" s="34" t="s">
        <v>158</v>
      </c>
      <c r="C63" s="30">
        <v>4</v>
      </c>
      <c r="D63" s="30">
        <v>1</v>
      </c>
      <c r="E63" s="31">
        <f t="shared" si="6"/>
        <v>5</v>
      </c>
      <c r="F63" s="43"/>
      <c r="G63" s="30">
        <v>3</v>
      </c>
      <c r="H63" s="30">
        <v>2</v>
      </c>
      <c r="I63" s="31">
        <f t="shared" si="7"/>
        <v>5</v>
      </c>
    </row>
    <row r="64" spans="1:9" ht="12.75">
      <c r="A64" s="33">
        <v>1202</v>
      </c>
      <c r="B64" s="34" t="s">
        <v>159</v>
      </c>
      <c r="C64" s="30">
        <v>153</v>
      </c>
      <c r="D64" s="30">
        <v>66</v>
      </c>
      <c r="E64" s="31">
        <f t="shared" si="6"/>
        <v>219</v>
      </c>
      <c r="F64" s="43"/>
      <c r="G64" s="30">
        <v>108</v>
      </c>
      <c r="H64" s="30">
        <v>111</v>
      </c>
      <c r="I64" s="31">
        <f t="shared" si="7"/>
        <v>219</v>
      </c>
    </row>
    <row r="65" spans="1:9" ht="12.75">
      <c r="A65" s="33">
        <v>1203</v>
      </c>
      <c r="B65" s="34" t="s">
        <v>160</v>
      </c>
      <c r="C65" s="30">
        <v>42</v>
      </c>
      <c r="D65" s="30">
        <v>31</v>
      </c>
      <c r="E65" s="31">
        <f t="shared" si="6"/>
        <v>73</v>
      </c>
      <c r="F65" s="43"/>
      <c r="G65" s="30">
        <v>39</v>
      </c>
      <c r="H65" s="30">
        <v>34</v>
      </c>
      <c r="I65" s="31">
        <f t="shared" si="7"/>
        <v>73</v>
      </c>
    </row>
    <row r="66" spans="1:9" ht="12.75">
      <c r="A66" s="33">
        <v>1204</v>
      </c>
      <c r="B66" s="34" t="s">
        <v>161</v>
      </c>
      <c r="C66" s="30">
        <v>52</v>
      </c>
      <c r="D66" s="30">
        <v>24</v>
      </c>
      <c r="E66" s="31">
        <f t="shared" si="6"/>
        <v>76</v>
      </c>
      <c r="F66" s="43"/>
      <c r="G66" s="30">
        <v>44</v>
      </c>
      <c r="H66" s="30">
        <v>32</v>
      </c>
      <c r="I66" s="31">
        <f t="shared" si="7"/>
        <v>76</v>
      </c>
    </row>
    <row r="67" spans="1:9" ht="12.75">
      <c r="A67" s="33">
        <v>1205</v>
      </c>
      <c r="B67" s="34" t="s">
        <v>162</v>
      </c>
      <c r="C67" s="30">
        <v>5</v>
      </c>
      <c r="D67" s="30">
        <v>27</v>
      </c>
      <c r="E67" s="31">
        <f t="shared" si="6"/>
        <v>32</v>
      </c>
      <c r="F67" s="43"/>
      <c r="G67" s="30">
        <v>17</v>
      </c>
      <c r="H67" s="30">
        <v>15</v>
      </c>
      <c r="I67" s="31">
        <f t="shared" si="7"/>
        <v>32</v>
      </c>
    </row>
    <row r="68" spans="1:9" ht="12.75">
      <c r="A68" s="33">
        <v>1207</v>
      </c>
      <c r="B68" s="34" t="s">
        <v>163</v>
      </c>
      <c r="C68" s="30">
        <v>7</v>
      </c>
      <c r="D68" s="30">
        <v>11</v>
      </c>
      <c r="E68" s="31">
        <f t="shared" si="6"/>
        <v>18</v>
      </c>
      <c r="F68" s="43"/>
      <c r="G68" s="30">
        <v>9</v>
      </c>
      <c r="H68" s="30">
        <v>9</v>
      </c>
      <c r="I68" s="31">
        <f t="shared" si="7"/>
        <v>18</v>
      </c>
    </row>
    <row r="69" spans="1:9" ht="12.75">
      <c r="A69" s="33">
        <v>1208</v>
      </c>
      <c r="B69" s="34" t="s">
        <v>164</v>
      </c>
      <c r="C69" s="30">
        <v>11</v>
      </c>
      <c r="D69" s="30">
        <v>23</v>
      </c>
      <c r="E69" s="31">
        <f t="shared" si="6"/>
        <v>34</v>
      </c>
      <c r="F69" s="43"/>
      <c r="G69" s="30">
        <v>20</v>
      </c>
      <c r="H69" s="30">
        <v>14</v>
      </c>
      <c r="I69" s="31">
        <f t="shared" si="7"/>
        <v>34</v>
      </c>
    </row>
    <row r="70" spans="1:9" ht="12.75">
      <c r="A70" s="33">
        <v>1209</v>
      </c>
      <c r="B70" s="34" t="s">
        <v>165</v>
      </c>
      <c r="C70" s="30">
        <v>16</v>
      </c>
      <c r="D70" s="30">
        <v>20</v>
      </c>
      <c r="E70" s="31">
        <f t="shared" si="6"/>
        <v>36</v>
      </c>
      <c r="F70" s="43"/>
      <c r="G70" s="30">
        <v>17</v>
      </c>
      <c r="H70" s="30">
        <v>19</v>
      </c>
      <c r="I70" s="31">
        <f t="shared" si="7"/>
        <v>36</v>
      </c>
    </row>
    <row r="71" spans="1:9" ht="12.75">
      <c r="A71" s="33">
        <v>1219</v>
      </c>
      <c r="B71" s="34" t="s">
        <v>166</v>
      </c>
      <c r="C71" s="30">
        <v>58</v>
      </c>
      <c r="D71" s="30">
        <v>20</v>
      </c>
      <c r="E71" s="31">
        <f t="shared" si="6"/>
        <v>78</v>
      </c>
      <c r="F71" s="43"/>
      <c r="G71" s="30">
        <v>46</v>
      </c>
      <c r="H71" s="30">
        <v>32</v>
      </c>
      <c r="I71" s="31">
        <f t="shared" si="7"/>
        <v>78</v>
      </c>
    </row>
    <row r="72" spans="1:9" ht="12.75">
      <c r="A72" s="33">
        <v>1220</v>
      </c>
      <c r="B72" s="34" t="s">
        <v>167</v>
      </c>
      <c r="C72" s="30">
        <v>6</v>
      </c>
      <c r="D72" s="30">
        <v>18</v>
      </c>
      <c r="E72" s="31">
        <f t="shared" si="6"/>
        <v>24</v>
      </c>
      <c r="F72" s="43"/>
      <c r="G72" s="30">
        <v>15</v>
      </c>
      <c r="H72" s="30">
        <v>9</v>
      </c>
      <c r="I72" s="31">
        <f t="shared" si="7"/>
        <v>24</v>
      </c>
    </row>
    <row r="73" spans="1:9" ht="12.75">
      <c r="A73" s="33">
        <v>1222</v>
      </c>
      <c r="B73" s="34" t="s">
        <v>168</v>
      </c>
      <c r="C73" s="30">
        <v>9</v>
      </c>
      <c r="D73" s="30">
        <v>18</v>
      </c>
      <c r="E73" s="31">
        <f t="shared" si="6"/>
        <v>27</v>
      </c>
      <c r="F73" s="43"/>
      <c r="G73" s="30">
        <v>17</v>
      </c>
      <c r="H73" s="30">
        <v>10</v>
      </c>
      <c r="I73" s="31">
        <f t="shared" si="7"/>
        <v>27</v>
      </c>
    </row>
    <row r="74" spans="1:9" ht="12.75">
      <c r="A74" s="33">
        <v>1223</v>
      </c>
      <c r="B74" s="34" t="s">
        <v>169</v>
      </c>
      <c r="C74" s="30">
        <v>55</v>
      </c>
      <c r="D74" s="30">
        <v>29</v>
      </c>
      <c r="E74" s="31">
        <f t="shared" si="6"/>
        <v>84</v>
      </c>
      <c r="F74" s="43"/>
      <c r="G74" s="30">
        <v>43</v>
      </c>
      <c r="H74" s="30">
        <v>41</v>
      </c>
      <c r="I74" s="31">
        <f t="shared" si="7"/>
        <v>84</v>
      </c>
    </row>
    <row r="75" spans="1:9" ht="12.75">
      <c r="A75" s="33">
        <v>1302</v>
      </c>
      <c r="B75" s="34" t="s">
        <v>170</v>
      </c>
      <c r="C75" s="30">
        <v>10</v>
      </c>
      <c r="D75" s="30">
        <v>25</v>
      </c>
      <c r="E75" s="31">
        <f t="shared" si="6"/>
        <v>35</v>
      </c>
      <c r="F75" s="43"/>
      <c r="G75" s="30">
        <v>22</v>
      </c>
      <c r="H75" s="30">
        <v>13</v>
      </c>
      <c r="I75" s="31">
        <f t="shared" si="7"/>
        <v>35</v>
      </c>
    </row>
    <row r="76" spans="1:9" ht="12.75">
      <c r="A76" s="33">
        <v>1303</v>
      </c>
      <c r="B76" s="34" t="s">
        <v>171</v>
      </c>
      <c r="C76" s="30">
        <v>17</v>
      </c>
      <c r="D76" s="30">
        <v>23</v>
      </c>
      <c r="E76" s="31">
        <f t="shared" si="6"/>
        <v>40</v>
      </c>
      <c r="F76" s="43"/>
      <c r="G76" s="30">
        <v>28</v>
      </c>
      <c r="H76" s="30">
        <v>12</v>
      </c>
      <c r="I76" s="31">
        <f t="shared" si="7"/>
        <v>40</v>
      </c>
    </row>
    <row r="77" spans="1:9" ht="12.75">
      <c r="A77" s="33">
        <v>1602</v>
      </c>
      <c r="B77" s="34" t="s">
        <v>172</v>
      </c>
      <c r="C77" s="30">
        <v>43</v>
      </c>
      <c r="D77" s="30">
        <v>21</v>
      </c>
      <c r="E77" s="31">
        <f t="shared" si="6"/>
        <v>64</v>
      </c>
      <c r="F77" s="43"/>
      <c r="G77" s="30">
        <v>35</v>
      </c>
      <c r="H77" s="30">
        <v>29</v>
      </c>
      <c r="I77" s="31">
        <f t="shared" si="7"/>
        <v>64</v>
      </c>
    </row>
    <row r="78" spans="1:9" ht="12.75">
      <c r="A78" s="33">
        <v>1603</v>
      </c>
      <c r="B78" s="34" t="s">
        <v>173</v>
      </c>
      <c r="C78" s="30">
        <v>17</v>
      </c>
      <c r="D78" s="30">
        <v>35</v>
      </c>
      <c r="E78" s="31">
        <f t="shared" si="6"/>
        <v>52</v>
      </c>
      <c r="F78" s="43"/>
      <c r="G78" s="30">
        <v>22</v>
      </c>
      <c r="H78" s="30">
        <v>30</v>
      </c>
      <c r="I78" s="31">
        <f t="shared" si="7"/>
        <v>52</v>
      </c>
    </row>
    <row r="79" spans="1:9" ht="12.75">
      <c r="A79" s="33">
        <v>1604</v>
      </c>
      <c r="B79" s="34" t="s">
        <v>174</v>
      </c>
      <c r="C79" s="30">
        <v>30</v>
      </c>
      <c r="D79" s="30">
        <v>24</v>
      </c>
      <c r="E79" s="31">
        <f t="shared" si="6"/>
        <v>54</v>
      </c>
      <c r="F79" s="43"/>
      <c r="G79" s="30">
        <v>33</v>
      </c>
      <c r="H79" s="30">
        <v>21</v>
      </c>
      <c r="I79" s="31">
        <f t="shared" si="7"/>
        <v>54</v>
      </c>
    </row>
    <row r="80" spans="1:9" ht="12.75">
      <c r="A80" s="33">
        <v>1605</v>
      </c>
      <c r="B80" s="34" t="s">
        <v>175</v>
      </c>
      <c r="C80" s="30">
        <v>62</v>
      </c>
      <c r="D80" s="30">
        <v>10</v>
      </c>
      <c r="E80" s="31">
        <f t="shared" si="6"/>
        <v>72</v>
      </c>
      <c r="F80" s="43"/>
      <c r="G80" s="30">
        <v>41</v>
      </c>
      <c r="H80" s="30">
        <v>31</v>
      </c>
      <c r="I80" s="31">
        <f t="shared" si="7"/>
        <v>72</v>
      </c>
    </row>
    <row r="81" spans="1:9" ht="13.5" thickBot="1">
      <c r="A81" s="33">
        <v>1606</v>
      </c>
      <c r="B81" s="34" t="s">
        <v>176</v>
      </c>
      <c r="C81" s="30">
        <v>35</v>
      </c>
      <c r="D81" s="30">
        <v>6</v>
      </c>
      <c r="E81" s="31">
        <f t="shared" si="6"/>
        <v>41</v>
      </c>
      <c r="F81" s="43"/>
      <c r="G81" s="30">
        <v>19</v>
      </c>
      <c r="H81" s="30">
        <v>22</v>
      </c>
      <c r="I81" s="31">
        <f t="shared" si="7"/>
        <v>41</v>
      </c>
    </row>
    <row r="82" spans="1:9" ht="13.5" thickBot="1">
      <c r="A82" s="36"/>
      <c r="B82" s="37"/>
      <c r="C82" s="38">
        <f>SUM(C55:C81)</f>
        <v>781</v>
      </c>
      <c r="D82" s="38">
        <f>SUM(D55:D81)</f>
        <v>493</v>
      </c>
      <c r="E82" s="38">
        <f>SUM(E55:E81)</f>
        <v>1274</v>
      </c>
      <c r="F82" s="38"/>
      <c r="G82" s="38">
        <f>SUM(G55:G81)</f>
        <v>713</v>
      </c>
      <c r="H82" s="38">
        <f>SUM(H55:H81)</f>
        <v>561</v>
      </c>
      <c r="I82" s="38">
        <f>SUM(I55:I81)</f>
        <v>1274</v>
      </c>
    </row>
    <row r="83" spans="1:9" ht="12.75">
      <c r="A83" s="39"/>
      <c r="B83" s="40"/>
      <c r="C83" s="41"/>
      <c r="D83" s="42"/>
      <c r="E83" s="42"/>
      <c r="F83" s="42"/>
      <c r="G83" s="42"/>
      <c r="H83" s="42"/>
      <c r="I83" s="12"/>
    </row>
    <row r="84" spans="1:9" ht="12.75">
      <c r="A84" s="39"/>
      <c r="B84" s="40"/>
      <c r="C84" s="41"/>
      <c r="D84" s="42"/>
      <c r="E84" s="42"/>
      <c r="F84" s="42"/>
      <c r="G84" s="42"/>
      <c r="H84" s="42"/>
      <c r="I84" s="12"/>
    </row>
    <row r="85" spans="1:9" ht="12.75">
      <c r="A85" s="15"/>
      <c r="B85" s="16" t="s">
        <v>177</v>
      </c>
      <c r="C85" s="42">
        <f>(C13+C30+C42+C82)</f>
        <v>1291</v>
      </c>
      <c r="D85" s="42">
        <f>(D13+D30+D42+D82)</f>
        <v>1289</v>
      </c>
      <c r="E85" s="42">
        <f>(E13+E30+E42+E82)</f>
        <v>2580</v>
      </c>
      <c r="F85" s="42"/>
      <c r="G85" s="42">
        <f>(G13+G30+G42+G82)</f>
        <v>1442</v>
      </c>
      <c r="H85" s="42">
        <f>(H13+H30+H42+H82)</f>
        <v>1138</v>
      </c>
      <c r="I85" s="42">
        <f>(I13+I30+I42+I82)</f>
        <v>2580</v>
      </c>
    </row>
    <row r="86" spans="1:9" ht="12.75">
      <c r="A86" s="39"/>
      <c r="B86" s="40"/>
      <c r="C86" s="44">
        <f>(C85/E85)</f>
        <v>0.5003875968992249</v>
      </c>
      <c r="D86" s="44">
        <f>(D85/E85)</f>
        <v>0.4996124031007752</v>
      </c>
      <c r="E86" s="45"/>
      <c r="F86" s="45"/>
      <c r="G86" s="46">
        <f>(G85/I85)</f>
        <v>0.5589147286821705</v>
      </c>
      <c r="H86" s="46">
        <f>(H85/I85)</f>
        <v>0.44108527131782943</v>
      </c>
      <c r="I86" s="47"/>
    </row>
    <row r="87" spans="1:9" ht="12.75">
      <c r="A87" s="39"/>
      <c r="B87" s="40"/>
      <c r="C87" s="41"/>
      <c r="D87" s="45"/>
      <c r="E87" s="45"/>
      <c r="F87" s="45"/>
      <c r="G87" s="45"/>
      <c r="H87" s="42"/>
      <c r="I87" s="47"/>
    </row>
    <row r="88" spans="1:9" ht="12.75">
      <c r="A88" s="39"/>
      <c r="B88" s="40"/>
      <c r="C88" s="41"/>
      <c r="D88" s="45"/>
      <c r="E88" s="45"/>
      <c r="F88" s="45"/>
      <c r="G88" s="45"/>
      <c r="H88" s="42"/>
      <c r="I88" s="47"/>
    </row>
    <row r="89" spans="1:9" ht="12.75">
      <c r="A89" s="39"/>
      <c r="B89" s="40"/>
      <c r="C89" s="41"/>
      <c r="D89" s="45"/>
      <c r="E89" s="45"/>
      <c r="F89" s="45"/>
      <c r="G89" s="45"/>
      <c r="H89" s="45"/>
      <c r="I89" s="12"/>
    </row>
    <row r="90" spans="1:9" ht="12.75">
      <c r="A90" s="39"/>
      <c r="B90" s="40"/>
      <c r="C90" s="41"/>
      <c r="D90" s="45"/>
      <c r="E90" s="45"/>
      <c r="F90" s="45"/>
      <c r="G90" s="45"/>
      <c r="H90" s="45"/>
      <c r="I90" s="12"/>
    </row>
    <row r="91" spans="1:9" ht="12.75">
      <c r="A91" s="39"/>
      <c r="B91" s="40"/>
      <c r="C91" s="41"/>
      <c r="D91" s="45"/>
      <c r="E91" s="45"/>
      <c r="F91" s="45"/>
      <c r="G91" s="45"/>
      <c r="H91" s="45"/>
      <c r="I91" s="12"/>
    </row>
    <row r="92" spans="1:9" ht="12.75">
      <c r="A92" s="39"/>
      <c r="B92" s="40"/>
      <c r="C92" s="41"/>
      <c r="D92" s="45"/>
      <c r="E92" s="45"/>
      <c r="F92" s="45"/>
      <c r="G92" s="45"/>
      <c r="H92" s="45"/>
      <c r="I92" s="12"/>
    </row>
    <row r="93" spans="1:9" ht="12.75">
      <c r="A93" s="39"/>
      <c r="B93" s="40"/>
      <c r="C93" s="41"/>
      <c r="D93" s="45"/>
      <c r="E93" s="45"/>
      <c r="F93" s="45"/>
      <c r="G93" s="45"/>
      <c r="H93" s="45"/>
      <c r="I93" s="12"/>
    </row>
    <row r="94" spans="1:9" ht="12.75">
      <c r="A94" s="39"/>
      <c r="B94" s="40"/>
      <c r="C94" s="41"/>
      <c r="D94" s="45"/>
      <c r="E94" s="45"/>
      <c r="F94" s="45"/>
      <c r="G94" s="45"/>
      <c r="H94" s="45"/>
      <c r="I94" s="12"/>
    </row>
    <row r="95" spans="1:9" ht="12.75">
      <c r="A95" s="39"/>
      <c r="B95" s="40"/>
      <c r="C95" s="41"/>
      <c r="D95" s="45"/>
      <c r="E95" s="45"/>
      <c r="F95" s="45"/>
      <c r="G95" s="45"/>
      <c r="H95" s="45"/>
      <c r="I95" s="12"/>
    </row>
    <row r="96" spans="1:9" ht="12.75">
      <c r="A96" s="39"/>
      <c r="B96" s="40"/>
      <c r="C96" s="41"/>
      <c r="D96" s="45"/>
      <c r="E96" s="45"/>
      <c r="F96" s="45"/>
      <c r="G96" s="45"/>
      <c r="H96" s="45"/>
      <c r="I96" s="12"/>
    </row>
    <row r="97" spans="1:9" ht="12.75">
      <c r="A97" s="39"/>
      <c r="B97" s="40"/>
      <c r="C97" s="41"/>
      <c r="D97" s="45"/>
      <c r="E97" s="45"/>
      <c r="F97" s="45"/>
      <c r="G97" s="45"/>
      <c r="H97" s="45"/>
      <c r="I97" s="12"/>
    </row>
    <row r="98" spans="1:9" ht="12.75">
      <c r="A98" s="39"/>
      <c r="B98" s="40"/>
      <c r="C98" s="41"/>
      <c r="D98" s="45"/>
      <c r="E98" s="45"/>
      <c r="F98" s="45"/>
      <c r="G98" s="45"/>
      <c r="H98" s="45"/>
      <c r="I98" s="12"/>
    </row>
    <row r="99" spans="1:9" ht="12.75">
      <c r="A99" s="39"/>
      <c r="B99" s="40"/>
      <c r="C99" s="41"/>
      <c r="D99" s="45"/>
      <c r="E99" s="45"/>
      <c r="F99" s="45"/>
      <c r="G99" s="45"/>
      <c r="H99" s="45"/>
      <c r="I99" s="12"/>
    </row>
    <row r="100" spans="1:9" ht="12.75">
      <c r="A100" s="39"/>
      <c r="B100" s="40"/>
      <c r="C100" s="41"/>
      <c r="D100" s="45"/>
      <c r="E100" s="45"/>
      <c r="F100" s="45"/>
      <c r="G100" s="45"/>
      <c r="H100" s="45"/>
      <c r="I100" s="12"/>
    </row>
    <row r="101" spans="1:7" ht="12.75">
      <c r="A101" s="39"/>
      <c r="B101" s="40"/>
      <c r="C101" s="41"/>
      <c r="D101" s="45"/>
      <c r="E101" s="45"/>
      <c r="F101" s="45"/>
      <c r="G101" s="45"/>
    </row>
    <row r="102" spans="1:7" ht="12.75">
      <c r="A102" s="39"/>
      <c r="C102" s="41"/>
      <c r="D102" s="45"/>
      <c r="E102" s="45"/>
      <c r="F102" s="45"/>
      <c r="G102" s="45"/>
    </row>
  </sheetData>
  <mergeCells count="4">
    <mergeCell ref="C4:I4"/>
    <mergeCell ref="C16:I16"/>
    <mergeCell ref="C33:I33"/>
    <mergeCell ref="C53:I53"/>
  </mergeCells>
  <printOptions/>
  <pageMargins left="0.75" right="0.75" top="1" bottom="1" header="0.5" footer="0.5"/>
  <pageSetup horizontalDpi="600" verticalDpi="600" orientation="portrait" r:id="rId1"/>
  <headerFooter alignWithMargins="0">
    <oddFooter>&amp;R&amp;"Calibri,Regular"&amp;8Informes ADM201-ADM214
25 agosto 2008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31">
      <selection activeCell="A50" sqref="A50"/>
    </sheetView>
  </sheetViews>
  <sheetFormatPr defaultColWidth="9.140625" defaultRowHeight="12.75"/>
  <cols>
    <col min="1" max="1" width="24.00390625" style="0" customWidth="1"/>
    <col min="2" max="3" width="10.7109375" style="3" customWidth="1"/>
    <col min="4" max="4" width="8.7109375" style="3" customWidth="1"/>
  </cols>
  <sheetData>
    <row r="1" ht="12.75">
      <c r="A1" s="1" t="s">
        <v>118</v>
      </c>
    </row>
    <row r="2" ht="12.75">
      <c r="A2" s="1" t="s">
        <v>119</v>
      </c>
    </row>
    <row r="4" spans="2:4" ht="12.75">
      <c r="B4" s="72"/>
      <c r="C4" s="72"/>
      <c r="D4" s="72"/>
    </row>
    <row r="5" spans="2:4" ht="12.75">
      <c r="B5" s="2" t="s">
        <v>190</v>
      </c>
      <c r="C5" s="2" t="s">
        <v>191</v>
      </c>
      <c r="D5" s="2" t="s">
        <v>109</v>
      </c>
    </row>
    <row r="6" spans="1:4" ht="12.75">
      <c r="A6" t="s">
        <v>110</v>
      </c>
      <c r="B6" s="4">
        <v>1613</v>
      </c>
      <c r="C6" s="4">
        <v>1751</v>
      </c>
      <c r="D6" s="4">
        <f>SUM(B6:C6)</f>
        <v>3364</v>
      </c>
    </row>
    <row r="7" spans="1:4" ht="12.75">
      <c r="A7" t="s">
        <v>183</v>
      </c>
      <c r="B7" s="4">
        <v>1291</v>
      </c>
      <c r="C7" s="4">
        <v>1289</v>
      </c>
      <c r="D7" s="4">
        <f>SUM(B7:C7)</f>
        <v>2580</v>
      </c>
    </row>
    <row r="8" spans="1:4" ht="12.75">
      <c r="A8" t="s">
        <v>188</v>
      </c>
      <c r="B8" s="4">
        <v>1226</v>
      </c>
      <c r="C8" s="4">
        <v>1223</v>
      </c>
      <c r="D8" s="4">
        <f>SUM(B8:C8)</f>
        <v>2449</v>
      </c>
    </row>
    <row r="40" spans="2:4" ht="12.75">
      <c r="B40" s="2" t="s">
        <v>192</v>
      </c>
      <c r="C40" s="2" t="s">
        <v>193</v>
      </c>
      <c r="D40" s="2" t="s">
        <v>109</v>
      </c>
    </row>
    <row r="41" spans="1:4" ht="12.75">
      <c r="A41" t="s">
        <v>110</v>
      </c>
      <c r="B41" s="4">
        <v>1926</v>
      </c>
      <c r="C41" s="4">
        <v>1438</v>
      </c>
      <c r="D41" s="4">
        <f>SUM(B41:C41)</f>
        <v>3364</v>
      </c>
    </row>
    <row r="42" spans="1:4" ht="12.75">
      <c r="A42" t="s">
        <v>183</v>
      </c>
      <c r="B42" s="4">
        <v>1442</v>
      </c>
      <c r="C42" s="4">
        <v>1138</v>
      </c>
      <c r="D42" s="4">
        <f>SUM(B42:C42)</f>
        <v>2580</v>
      </c>
    </row>
    <row r="43" spans="1:4" ht="12.75">
      <c r="A43" t="s">
        <v>188</v>
      </c>
      <c r="B43" s="4">
        <v>1384</v>
      </c>
      <c r="C43" s="4">
        <v>1065</v>
      </c>
      <c r="D43" s="4">
        <f>SUM(B43:C43)</f>
        <v>2449</v>
      </c>
    </row>
  </sheetData>
  <mergeCells count="1">
    <mergeCell ref="B4:D4"/>
  </mergeCells>
  <printOptions/>
  <pageMargins left="0.75" right="0.75" top="1" bottom="1" header="0.5" footer="0.5"/>
  <pageSetup horizontalDpi="300" verticalDpi="300" orientation="landscape" r:id="rId2"/>
  <headerFooter alignWithMargins="0">
    <oddFooter>&amp;R&amp;"Calibri,Regular"&amp;8Informes: Solicitantes Discoverer - 21 agosto 2008
Admitidos ADM201 y ADM214 - 25 agosto 2008
8 sept 2008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6.7109375" style="3" customWidth="1"/>
    <col min="3" max="4" width="6.57421875" style="3" customWidth="1"/>
    <col min="5" max="5" width="4.7109375" style="0" customWidth="1"/>
    <col min="6" max="7" width="6.7109375" style="0" customWidth="1"/>
    <col min="8" max="8" width="6.8515625" style="0" customWidth="1"/>
    <col min="9" max="9" width="4.7109375" style="0" customWidth="1"/>
    <col min="10" max="12" width="5.57421875" style="0" bestFit="1" customWidth="1"/>
  </cols>
  <sheetData>
    <row r="1" ht="12.75">
      <c r="A1" s="1" t="s">
        <v>118</v>
      </c>
    </row>
    <row r="2" ht="12.75">
      <c r="A2" s="1" t="s">
        <v>119</v>
      </c>
    </row>
    <row r="6" spans="2:12" ht="12.75">
      <c r="B6" s="73" t="s">
        <v>110</v>
      </c>
      <c r="C6" s="73"/>
      <c r="D6" s="73"/>
      <c r="F6" s="73" t="s">
        <v>183</v>
      </c>
      <c r="G6" s="73"/>
      <c r="H6" s="73"/>
      <c r="J6" s="73" t="s">
        <v>188</v>
      </c>
      <c r="K6" s="73"/>
      <c r="L6" s="73"/>
    </row>
    <row r="7" spans="2:11" ht="12.75">
      <c r="B7" s="2" t="s">
        <v>179</v>
      </c>
      <c r="C7" s="2" t="s">
        <v>180</v>
      </c>
      <c r="D7" s="2"/>
      <c r="F7" s="2" t="s">
        <v>179</v>
      </c>
      <c r="G7" s="2" t="s">
        <v>180</v>
      </c>
      <c r="J7" s="2" t="s">
        <v>179</v>
      </c>
      <c r="K7" s="2" t="s">
        <v>180</v>
      </c>
    </row>
    <row r="8" spans="1:12" ht="12.75">
      <c r="A8" t="s">
        <v>185</v>
      </c>
      <c r="B8" s="4">
        <v>183</v>
      </c>
      <c r="C8" s="4">
        <v>127</v>
      </c>
      <c r="D8" s="4"/>
      <c r="F8" s="6">
        <v>142</v>
      </c>
      <c r="G8" s="6">
        <v>106</v>
      </c>
      <c r="H8" s="6"/>
      <c r="J8" s="6">
        <v>133</v>
      </c>
      <c r="K8" s="6">
        <v>96</v>
      </c>
      <c r="L8" s="6"/>
    </row>
    <row r="9" spans="1:12" ht="12.75">
      <c r="A9" t="s">
        <v>187</v>
      </c>
      <c r="B9" s="4">
        <v>903</v>
      </c>
      <c r="C9" s="4">
        <v>502</v>
      </c>
      <c r="D9" s="4"/>
      <c r="F9" s="6">
        <v>781</v>
      </c>
      <c r="G9" s="6">
        <v>493</v>
      </c>
      <c r="H9" s="6"/>
      <c r="J9" s="6">
        <v>735</v>
      </c>
      <c r="K9" s="6">
        <v>457</v>
      </c>
      <c r="L9" s="6"/>
    </row>
    <row r="10" spans="1:12" ht="12.75">
      <c r="A10" t="s">
        <v>186</v>
      </c>
      <c r="B10" s="4">
        <v>121</v>
      </c>
      <c r="C10" s="4">
        <v>133</v>
      </c>
      <c r="D10" s="4"/>
      <c r="F10" s="6">
        <v>97</v>
      </c>
      <c r="G10" s="6">
        <v>144</v>
      </c>
      <c r="H10" s="6"/>
      <c r="J10" s="6">
        <v>95</v>
      </c>
      <c r="K10" s="6">
        <v>140</v>
      </c>
      <c r="L10" s="6"/>
    </row>
    <row r="11" spans="1:12" ht="12.75">
      <c r="A11" t="s">
        <v>141</v>
      </c>
      <c r="B11" s="4">
        <v>406</v>
      </c>
      <c r="C11" s="4">
        <v>989</v>
      </c>
      <c r="D11" s="4"/>
      <c r="F11" s="6">
        <v>271</v>
      </c>
      <c r="G11" s="6">
        <v>546</v>
      </c>
      <c r="H11" s="6"/>
      <c r="J11" s="6">
        <v>263</v>
      </c>
      <c r="K11" s="6">
        <v>530</v>
      </c>
      <c r="L11" s="6"/>
    </row>
    <row r="12" spans="1:12" s="1" customFormat="1" ht="12.75">
      <c r="A12" s="1" t="s">
        <v>109</v>
      </c>
      <c r="B12" s="5">
        <f>SUM(B8:B11)</f>
        <v>1613</v>
      </c>
      <c r="C12" s="5">
        <f>SUM(C8:C11)</f>
        <v>1751</v>
      </c>
      <c r="D12" s="5">
        <f>SUM(B12:C12)</f>
        <v>3364</v>
      </c>
      <c r="F12" s="7">
        <f>SUM(F8:F11)</f>
        <v>1291</v>
      </c>
      <c r="G12" s="7">
        <f>SUM(G8:G11)</f>
        <v>1289</v>
      </c>
      <c r="H12" s="7">
        <f>SUM(F12:G12)</f>
        <v>2580</v>
      </c>
      <c r="J12" s="7">
        <f>SUM(J8:J11)</f>
        <v>1226</v>
      </c>
      <c r="K12" s="7">
        <f>SUM(K8:K11)</f>
        <v>1223</v>
      </c>
      <c r="L12" s="7">
        <f>SUM(J12:K12)</f>
        <v>2449</v>
      </c>
    </row>
  </sheetData>
  <mergeCells count="3">
    <mergeCell ref="J6:L6"/>
    <mergeCell ref="B6:D6"/>
    <mergeCell ref="F6:H6"/>
  </mergeCells>
  <printOptions/>
  <pageMargins left="0.75" right="0.75" top="0.75" bottom="0.75" header="0.25" footer="0.2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A20" sqref="A20"/>
    </sheetView>
  </sheetViews>
  <sheetFormatPr defaultColWidth="9.140625" defaultRowHeight="12.75"/>
  <cols>
    <col min="1" max="1" width="18.7109375" style="0" customWidth="1"/>
    <col min="2" max="2" width="6.7109375" style="3" customWidth="1"/>
    <col min="3" max="4" width="6.57421875" style="3" customWidth="1"/>
    <col min="5" max="5" width="4.7109375" style="0" customWidth="1"/>
    <col min="6" max="7" width="6.7109375" style="0" customWidth="1"/>
    <col min="8" max="8" width="6.8515625" style="0" customWidth="1"/>
    <col min="9" max="9" width="4.7109375" style="0" customWidth="1"/>
    <col min="10" max="12" width="5.57421875" style="0" bestFit="1" customWidth="1"/>
  </cols>
  <sheetData>
    <row r="1" ht="12.75">
      <c r="A1" s="1" t="s">
        <v>118</v>
      </c>
    </row>
    <row r="2" ht="12.75">
      <c r="A2" s="1" t="s">
        <v>119</v>
      </c>
    </row>
    <row r="6" spans="2:12" ht="12.75">
      <c r="B6" s="73" t="s">
        <v>110</v>
      </c>
      <c r="C6" s="73"/>
      <c r="D6" s="73"/>
      <c r="F6" s="73" t="s">
        <v>183</v>
      </c>
      <c r="G6" s="73"/>
      <c r="H6" s="73"/>
      <c r="J6" s="73" t="s">
        <v>188</v>
      </c>
      <c r="K6" s="73"/>
      <c r="L6" s="73"/>
    </row>
    <row r="7" spans="2:11" ht="12.75">
      <c r="B7" s="2" t="s">
        <v>181</v>
      </c>
      <c r="C7" s="2" t="s">
        <v>182</v>
      </c>
      <c r="D7" s="2"/>
      <c r="F7" s="2" t="s">
        <v>181</v>
      </c>
      <c r="G7" s="2" t="s">
        <v>182</v>
      </c>
      <c r="J7" s="2" t="s">
        <v>181</v>
      </c>
      <c r="K7" s="2" t="s">
        <v>182</v>
      </c>
    </row>
    <row r="8" spans="1:12" ht="12.75">
      <c r="A8" t="s">
        <v>185</v>
      </c>
      <c r="B8" s="4">
        <v>173</v>
      </c>
      <c r="C8" s="4">
        <v>137</v>
      </c>
      <c r="D8" s="4"/>
      <c r="F8" s="6">
        <v>143</v>
      </c>
      <c r="G8" s="6">
        <v>105</v>
      </c>
      <c r="H8" s="6"/>
      <c r="J8" s="6">
        <v>137</v>
      </c>
      <c r="K8" s="6">
        <v>92</v>
      </c>
      <c r="L8" s="6"/>
    </row>
    <row r="9" spans="1:12" ht="12.75">
      <c r="A9" t="s">
        <v>186</v>
      </c>
      <c r="B9" s="4">
        <v>150</v>
      </c>
      <c r="C9" s="4">
        <v>104</v>
      </c>
      <c r="D9" s="4"/>
      <c r="F9" s="6">
        <v>144</v>
      </c>
      <c r="G9" s="6">
        <v>97</v>
      </c>
      <c r="H9" s="6"/>
      <c r="J9" s="6">
        <v>143</v>
      </c>
      <c r="K9" s="6">
        <v>92</v>
      </c>
      <c r="L9" s="6"/>
    </row>
    <row r="10" spans="1:12" ht="12.75">
      <c r="A10" t="s">
        <v>141</v>
      </c>
      <c r="B10" s="4">
        <v>792</v>
      </c>
      <c r="C10" s="4">
        <v>603</v>
      </c>
      <c r="D10" s="4"/>
      <c r="F10" s="6">
        <v>442</v>
      </c>
      <c r="G10" s="6">
        <v>375</v>
      </c>
      <c r="H10" s="6"/>
      <c r="J10" s="6">
        <v>434</v>
      </c>
      <c r="K10" s="6">
        <v>359</v>
      </c>
      <c r="L10" s="6"/>
    </row>
    <row r="11" spans="1:12" ht="12.75">
      <c r="A11" t="s">
        <v>187</v>
      </c>
      <c r="B11" s="4">
        <v>811</v>
      </c>
      <c r="C11" s="4">
        <v>594</v>
      </c>
      <c r="D11" s="4"/>
      <c r="F11" s="6">
        <v>713</v>
      </c>
      <c r="G11" s="6">
        <v>561</v>
      </c>
      <c r="H11" s="6"/>
      <c r="J11" s="6">
        <v>671</v>
      </c>
      <c r="K11" s="6">
        <v>521</v>
      </c>
      <c r="L11" s="6"/>
    </row>
    <row r="12" spans="1:12" s="1" customFormat="1" ht="12.75">
      <c r="A12" s="1" t="s">
        <v>109</v>
      </c>
      <c r="B12" s="5">
        <f>SUM(B8:B11)</f>
        <v>1926</v>
      </c>
      <c r="C12" s="5">
        <f>SUM(C8:C11)</f>
        <v>1438</v>
      </c>
      <c r="D12" s="5">
        <f>SUM(B12:C12)</f>
        <v>3364</v>
      </c>
      <c r="F12" s="7">
        <f>SUM(F8:F11)</f>
        <v>1442</v>
      </c>
      <c r="G12" s="7">
        <f>SUM(G8:G11)</f>
        <v>1138</v>
      </c>
      <c r="H12" s="7">
        <f>SUM(F12:G12)</f>
        <v>2580</v>
      </c>
      <c r="J12" s="7">
        <f>SUM(J8:J11)</f>
        <v>1385</v>
      </c>
      <c r="K12" s="7">
        <f>SUM(K8:K11)</f>
        <v>1064</v>
      </c>
      <c r="L12" s="7">
        <f>SUM(J12:K12)</f>
        <v>2449</v>
      </c>
    </row>
  </sheetData>
  <mergeCells count="3">
    <mergeCell ref="B6:D6"/>
    <mergeCell ref="F6:H6"/>
    <mergeCell ref="J6:L6"/>
  </mergeCells>
  <printOptions/>
  <pageMargins left="0.75" right="0.75" top="0.75" bottom="0.75" header="0.25" footer="0.2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vvazquez</dc:creator>
  <cp:keywords/>
  <dc:description/>
  <cp:lastModifiedBy>Maira T. Rodriguez</cp:lastModifiedBy>
  <cp:lastPrinted>2008-09-09T15:10:12Z</cp:lastPrinted>
  <dcterms:created xsi:type="dcterms:W3CDTF">2008-08-06T18:43:05Z</dcterms:created>
  <dcterms:modified xsi:type="dcterms:W3CDTF">2008-09-18T17:28:30Z</dcterms:modified>
  <cp:category/>
  <cp:version/>
  <cp:contentType/>
  <cp:contentStatus/>
</cp:coreProperties>
</file>