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ilaM\Desktop\"/>
    </mc:Choice>
  </mc:AlternateContent>
  <bookViews>
    <workbookView xWindow="0" yWindow="0" windowWidth="28800" windowHeight="12135"/>
  </bookViews>
  <sheets>
    <sheet name="General Ciudadanía" sheetId="1" r:id="rId1"/>
    <sheet name="Subgraduada Ciudadanía" sheetId="5" r:id="rId2"/>
    <sheet name="Graduada Ciudadanía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E5" i="5"/>
  <c r="F5" i="5"/>
  <c r="D6" i="5"/>
  <c r="E6" i="5"/>
  <c r="F6" i="5"/>
  <c r="E4" i="5"/>
  <c r="F4" i="5"/>
  <c r="D4" i="5"/>
  <c r="E199" i="5"/>
  <c r="F199" i="5"/>
  <c r="D199" i="5"/>
  <c r="E198" i="5"/>
  <c r="F198" i="5"/>
  <c r="D198" i="5"/>
  <c r="E197" i="5"/>
  <c r="F197" i="5"/>
  <c r="D197" i="5"/>
  <c r="E128" i="5"/>
  <c r="F128" i="5"/>
  <c r="D128" i="5"/>
  <c r="E127" i="5"/>
  <c r="F127" i="5"/>
  <c r="D127" i="5"/>
  <c r="E126" i="5"/>
  <c r="F126" i="5"/>
  <c r="D126" i="5"/>
  <c r="E86" i="5"/>
  <c r="F86" i="5"/>
  <c r="D86" i="5"/>
  <c r="E85" i="5"/>
  <c r="F85" i="5"/>
  <c r="D85" i="5"/>
  <c r="E84" i="5"/>
  <c r="F84" i="5"/>
  <c r="D84" i="5"/>
  <c r="E34" i="5"/>
  <c r="F34" i="5"/>
  <c r="D34" i="5"/>
  <c r="E33" i="5"/>
  <c r="F33" i="5"/>
  <c r="D33" i="5"/>
  <c r="E32" i="5"/>
  <c r="F32" i="5"/>
  <c r="D32" i="5"/>
  <c r="E208" i="5"/>
  <c r="F208" i="5"/>
  <c r="D208" i="5"/>
  <c r="E207" i="5"/>
  <c r="F207" i="5"/>
  <c r="D207" i="5"/>
  <c r="F8" i="5"/>
  <c r="D8" i="5"/>
  <c r="E8" i="5"/>
  <c r="E10" i="5"/>
  <c r="E9" i="5"/>
  <c r="F10" i="5"/>
  <c r="D10" i="5"/>
  <c r="F9" i="5"/>
  <c r="D9" i="5"/>
</calcChain>
</file>

<file path=xl/sharedStrings.xml><?xml version="1.0" encoding="utf-8"?>
<sst xmlns="http://schemas.openxmlformats.org/spreadsheetml/2006/main" count="524" uniqueCount="127">
  <si>
    <t>No Disponible</t>
  </si>
  <si>
    <t>Extranjeros</t>
  </si>
  <si>
    <t>Ciudadanos Norteamericanos</t>
  </si>
  <si>
    <t>Total</t>
  </si>
  <si>
    <t>Graduado</t>
  </si>
  <si>
    <t>Subgraduado</t>
  </si>
  <si>
    <t>Masculino</t>
  </si>
  <si>
    <t>Femenino</t>
  </si>
  <si>
    <t xml:space="preserve">Matrícula General por Ciudadanía
RUM
Primer Semestre
Año Académico 2014-2015 </t>
  </si>
  <si>
    <t>Administración de Empresas</t>
  </si>
  <si>
    <t>Administración de Oficinas</t>
  </si>
  <si>
    <t>Contabilidad</t>
  </si>
  <si>
    <t>Estudios Organizacionales</t>
  </si>
  <si>
    <t>Finanzas</t>
  </si>
  <si>
    <t>Gerencia Industrial</t>
  </si>
  <si>
    <t>Mercadeo</t>
  </si>
  <si>
    <t>Sistemas Computadorizados de Información</t>
  </si>
  <si>
    <t>Artes</t>
  </si>
  <si>
    <t>Artes Plásticas</t>
  </si>
  <si>
    <t>Ciencias Políticas</t>
  </si>
  <si>
    <t>Ciencias Sociales</t>
  </si>
  <si>
    <t>Economía</t>
  </si>
  <si>
    <t>EDFI - Adiestramiento y Arbitraje</t>
  </si>
  <si>
    <t>EDFI - Enseñanza</t>
  </si>
  <si>
    <t>Estudios Hispánicos</t>
  </si>
  <si>
    <t>Filosofía</t>
  </si>
  <si>
    <t>Historia</t>
  </si>
  <si>
    <t>Inglés</t>
  </si>
  <si>
    <t>Lengua y Literatura Francesa</t>
  </si>
  <si>
    <t>Literatura Comparada</t>
  </si>
  <si>
    <t>Psicología</t>
  </si>
  <si>
    <t>Sociología</t>
  </si>
  <si>
    <t>Teoría del Arte</t>
  </si>
  <si>
    <t>Ciencias</t>
  </si>
  <si>
    <t>Biología</t>
  </si>
  <si>
    <t>Biotecnología Industrial</t>
  </si>
  <si>
    <t>Ciencias en Computación</t>
  </si>
  <si>
    <t>Ciencias Físicas</t>
  </si>
  <si>
    <t>Educación Matemática</t>
  </si>
  <si>
    <t>Enfermería</t>
  </si>
  <si>
    <t>Física Teórica</t>
  </si>
  <si>
    <t>Geología</t>
  </si>
  <si>
    <t>Matemáticas Puras</t>
  </si>
  <si>
    <t>Microbiología Industrial</t>
  </si>
  <si>
    <t>Pre-Médica</t>
  </si>
  <si>
    <t>Química</t>
  </si>
  <si>
    <t>Ciencias Agrícolas</t>
  </si>
  <si>
    <t>Agricultura General</t>
  </si>
  <si>
    <t>Agronegocios</t>
  </si>
  <si>
    <t>Agronomía</t>
  </si>
  <si>
    <t>Ciencias del Suelo</t>
  </si>
  <si>
    <t>Economía Agrícola</t>
  </si>
  <si>
    <t>Educación Agrícola</t>
  </si>
  <si>
    <t>Extensión Agrícola</t>
  </si>
  <si>
    <t>Horticultura</t>
  </si>
  <si>
    <t>Industrias Pecuarias</t>
  </si>
  <si>
    <t>Pre-Veterinaria</t>
  </si>
  <si>
    <t>Protección de Cultivos</t>
  </si>
  <si>
    <t>Tecnología Mecánica Agrícola</t>
  </si>
  <si>
    <t>DECEP</t>
  </si>
  <si>
    <t>Certificación Maestros - CIAG</t>
  </si>
  <si>
    <t>Cursos de Educación Secundaria</t>
  </si>
  <si>
    <t>Ingeniería</t>
  </si>
  <si>
    <t>Agrimensura y Topografía</t>
  </si>
  <si>
    <t>Ingeniería Civil</t>
  </si>
  <si>
    <t>Ingeniería Eléctrica</t>
  </si>
  <si>
    <t>Ingeniería en Computadoras</t>
  </si>
  <si>
    <t>Ingeniería Industrial</t>
  </si>
  <si>
    <t>Ingeniería Mecánica</t>
  </si>
  <si>
    <t>Ingeniería Química</t>
  </si>
  <si>
    <t>Otros</t>
  </si>
  <si>
    <t>Especial de Escuela Superior</t>
  </si>
  <si>
    <t>Oyente</t>
  </si>
  <si>
    <t>Programa de Intercambio</t>
  </si>
  <si>
    <t>Transeunte - semestre</t>
  </si>
  <si>
    <t xml:space="preserve">Matrícula Subgraduada por Ciudadanía
RUM
Primer Semestre
Año Académico 2014-2015 </t>
  </si>
  <si>
    <t>Ciudadanos Americanos</t>
  </si>
  <si>
    <t>RUM</t>
  </si>
  <si>
    <t>Facultad de Ingeniería</t>
  </si>
  <si>
    <t>Facultad de Ciencia Agrícolas</t>
  </si>
  <si>
    <t xml:space="preserve">Facultad de Artes y Ciencias-Artes </t>
  </si>
  <si>
    <t>Facultad de Artes y Ciencias- Ciencias</t>
  </si>
  <si>
    <t>Facultad de Administración de Empresas</t>
  </si>
  <si>
    <t>Division de Educacion Continua                             y Estudios Profesionales</t>
  </si>
  <si>
    <t>Adm. Emp. Recursos Humanos MBA</t>
  </si>
  <si>
    <t>Adm. Empresas General - MBA</t>
  </si>
  <si>
    <t>Finanzas MBA</t>
  </si>
  <si>
    <t>Gerencia Industrial MBA</t>
  </si>
  <si>
    <t>Educación en Inglés MA</t>
  </si>
  <si>
    <t>Estudios Hispánicos MA</t>
  </si>
  <si>
    <t>Kinesiología MA</t>
  </si>
  <si>
    <t>Biología MS</t>
  </si>
  <si>
    <t>Ciencias en Computación Científica MS</t>
  </si>
  <si>
    <t>Ciencias en Geología MS</t>
  </si>
  <si>
    <t>Ciencias Marinas MS</t>
  </si>
  <si>
    <t>Ciencias Marinas Ph.D.</t>
  </si>
  <si>
    <t>Estadísticas MS</t>
  </si>
  <si>
    <t>Física MS</t>
  </si>
  <si>
    <t>Matemáticas Aplicadas MS</t>
  </si>
  <si>
    <t>Matemáticas Puras MS</t>
  </si>
  <si>
    <t>Química Aplicada - PhD</t>
  </si>
  <si>
    <t>Química MS</t>
  </si>
  <si>
    <t>Agronomía - Cultivo MS</t>
  </si>
  <si>
    <t>Agronomía - Suelos MS</t>
  </si>
  <si>
    <t>Ciencia y Tecnología de Alimento MS</t>
  </si>
  <si>
    <t>Economía Agrícola MS</t>
  </si>
  <si>
    <t>Educación Agrícola MS</t>
  </si>
  <si>
    <t>Extensión Agrícola MS</t>
  </si>
  <si>
    <t>Horticultura MS</t>
  </si>
  <si>
    <t>Industrias Pecuarias MS</t>
  </si>
  <si>
    <t>Protección de Cultivos MS</t>
  </si>
  <si>
    <t>Ciencias e Ingeniería en Computadoras PhD</t>
  </si>
  <si>
    <t>Ingeniería Civil MS</t>
  </si>
  <si>
    <t>Ingeniería Civil PhD</t>
  </si>
  <si>
    <t>Ingeniería Civil-ME</t>
  </si>
  <si>
    <t>Ingeniería de Sistemas Gerenciales MS</t>
  </si>
  <si>
    <t>Ingeniería Eléctrica MS</t>
  </si>
  <si>
    <t>Ingeniería Eléctrica-ME</t>
  </si>
  <si>
    <t>Ingeniería en Computadoras MS</t>
  </si>
  <si>
    <t>Ingeniería en computadoras-ME</t>
  </si>
  <si>
    <t>Ingeniería Industrial MS</t>
  </si>
  <si>
    <t>Ingeniería Industrial-ME</t>
  </si>
  <si>
    <t>Ingeniería Mecánica MS</t>
  </si>
  <si>
    <t>Ingeniería Mecánica-ME</t>
  </si>
  <si>
    <t>Ingeniería Química MS</t>
  </si>
  <si>
    <t>Ingeniería Química Ph.D.</t>
  </si>
  <si>
    <t xml:space="preserve">Matrícula Graduada por Ciudadanía
RUM
Primer Semestre
Año Académico 2014-2015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</si>
</sst>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indexed="8"/>
      <name val="Arial Bol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4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E14"/>
    </sheetView>
  </sheetViews>
  <sheetFormatPr defaultRowHeight="15" x14ac:dyDescent="0.25"/>
  <cols>
    <col min="1" max="1" width="15.7109375" style="2" customWidth="1"/>
    <col min="2" max="2" width="27.5703125" bestFit="1" customWidth="1"/>
    <col min="3" max="5" width="15.7109375" style="1" customWidth="1"/>
  </cols>
  <sheetData>
    <row r="1" spans="1:5" ht="75" customHeight="1" x14ac:dyDescent="0.25">
      <c r="A1" s="17" t="s">
        <v>8</v>
      </c>
      <c r="B1" s="17"/>
      <c r="C1" s="17"/>
      <c r="D1" s="17"/>
      <c r="E1" s="17"/>
    </row>
    <row r="2" spans="1:5" x14ac:dyDescent="0.25">
      <c r="A2" s="16"/>
      <c r="B2" s="16"/>
      <c r="C2" s="4" t="s">
        <v>3</v>
      </c>
      <c r="D2" s="4" t="s">
        <v>7</v>
      </c>
      <c r="E2" s="4" t="s">
        <v>6</v>
      </c>
    </row>
    <row r="3" spans="1:5" s="2" customFormat="1" ht="20.100000000000001" customHeight="1" x14ac:dyDescent="0.25">
      <c r="A3" s="15" t="s">
        <v>3</v>
      </c>
      <c r="B3" s="9" t="s">
        <v>3</v>
      </c>
      <c r="C3" s="4">
        <v>12130</v>
      </c>
      <c r="D3" s="4">
        <v>5645</v>
      </c>
      <c r="E3" s="4">
        <v>6485</v>
      </c>
    </row>
    <row r="4" spans="1:5" ht="20.100000000000001" customHeight="1" x14ac:dyDescent="0.25">
      <c r="A4" s="15"/>
      <c r="B4" s="10" t="s">
        <v>2</v>
      </c>
      <c r="C4" s="3">
        <v>11709</v>
      </c>
      <c r="D4" s="3">
        <v>5480</v>
      </c>
      <c r="E4" s="3">
        <v>6229</v>
      </c>
    </row>
    <row r="5" spans="1:5" ht="20.100000000000001" customHeight="1" x14ac:dyDescent="0.25">
      <c r="A5" s="15"/>
      <c r="B5" s="10" t="s">
        <v>1</v>
      </c>
      <c r="C5" s="3">
        <v>277</v>
      </c>
      <c r="D5" s="3">
        <v>100</v>
      </c>
      <c r="E5" s="3">
        <v>177</v>
      </c>
    </row>
    <row r="6" spans="1:5" ht="20.100000000000001" customHeight="1" x14ac:dyDescent="0.25">
      <c r="A6" s="15"/>
      <c r="B6" s="10" t="s">
        <v>0</v>
      </c>
      <c r="C6" s="3">
        <v>144</v>
      </c>
      <c r="D6" s="3">
        <v>65</v>
      </c>
      <c r="E6" s="3">
        <v>79</v>
      </c>
    </row>
    <row r="7" spans="1:5" s="2" customFormat="1" ht="20.100000000000001" customHeight="1" x14ac:dyDescent="0.25">
      <c r="A7" s="15" t="s">
        <v>5</v>
      </c>
      <c r="B7" s="9" t="s">
        <v>3</v>
      </c>
      <c r="C7" s="4">
        <v>11133</v>
      </c>
      <c r="D7" s="4">
        <v>5197</v>
      </c>
      <c r="E7" s="4">
        <v>5936</v>
      </c>
    </row>
    <row r="8" spans="1:5" ht="20.100000000000001" customHeight="1" x14ac:dyDescent="0.25">
      <c r="A8" s="15"/>
      <c r="B8" s="10" t="s">
        <v>2</v>
      </c>
      <c r="C8" s="3">
        <v>10926</v>
      </c>
      <c r="D8" s="3">
        <v>5111</v>
      </c>
      <c r="E8" s="3">
        <v>5815</v>
      </c>
    </row>
    <row r="9" spans="1:5" ht="20.100000000000001" customHeight="1" x14ac:dyDescent="0.25">
      <c r="A9" s="15"/>
      <c r="B9" s="10" t="s">
        <v>1</v>
      </c>
      <c r="C9" s="3">
        <v>79</v>
      </c>
      <c r="D9" s="3">
        <v>28</v>
      </c>
      <c r="E9" s="3">
        <v>51</v>
      </c>
    </row>
    <row r="10" spans="1:5" ht="20.100000000000001" customHeight="1" x14ac:dyDescent="0.25">
      <c r="A10" s="15"/>
      <c r="B10" s="10" t="s">
        <v>0</v>
      </c>
      <c r="C10" s="3">
        <v>128</v>
      </c>
      <c r="D10" s="3">
        <v>58</v>
      </c>
      <c r="E10" s="3">
        <v>70</v>
      </c>
    </row>
    <row r="11" spans="1:5" s="2" customFormat="1" ht="20.100000000000001" customHeight="1" x14ac:dyDescent="0.25">
      <c r="A11" s="15" t="s">
        <v>4</v>
      </c>
      <c r="B11" s="9" t="s">
        <v>3</v>
      </c>
      <c r="C11" s="4">
        <v>997</v>
      </c>
      <c r="D11" s="4">
        <v>448</v>
      </c>
      <c r="E11" s="4">
        <v>549</v>
      </c>
    </row>
    <row r="12" spans="1:5" ht="20.100000000000001" customHeight="1" x14ac:dyDescent="0.25">
      <c r="A12" s="15"/>
      <c r="B12" s="10" t="s">
        <v>2</v>
      </c>
      <c r="C12" s="3">
        <v>783</v>
      </c>
      <c r="D12" s="3">
        <v>369</v>
      </c>
      <c r="E12" s="3">
        <v>414</v>
      </c>
    </row>
    <row r="13" spans="1:5" ht="20.100000000000001" customHeight="1" x14ac:dyDescent="0.25">
      <c r="A13" s="15"/>
      <c r="B13" s="10" t="s">
        <v>1</v>
      </c>
      <c r="C13" s="3">
        <v>198</v>
      </c>
      <c r="D13" s="3">
        <v>72</v>
      </c>
      <c r="E13" s="3">
        <v>126</v>
      </c>
    </row>
    <row r="14" spans="1:5" ht="20.100000000000001" customHeight="1" x14ac:dyDescent="0.25">
      <c r="A14" s="15"/>
      <c r="B14" s="10" t="s">
        <v>0</v>
      </c>
      <c r="C14" s="3">
        <v>16</v>
      </c>
      <c r="D14" s="3">
        <v>7</v>
      </c>
      <c r="E14" s="3">
        <v>9</v>
      </c>
    </row>
  </sheetData>
  <mergeCells count="5">
    <mergeCell ref="A7:A10"/>
    <mergeCell ref="A11:A14"/>
    <mergeCell ref="A3:A6"/>
    <mergeCell ref="A2:B2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workbookViewId="0">
      <selection activeCell="A7" sqref="A7:A30"/>
    </sheetView>
  </sheetViews>
  <sheetFormatPr defaultRowHeight="15" x14ac:dyDescent="0.25"/>
  <cols>
    <col min="1" max="1" width="26.5703125" style="11" bestFit="1" customWidth="1"/>
    <col min="2" max="2" width="40.7109375" style="6" bestFit="1" customWidth="1"/>
    <col min="3" max="3" width="22.5703125" bestFit="1" customWidth="1"/>
    <col min="4" max="6" width="15.7109375" style="1" customWidth="1"/>
  </cols>
  <sheetData>
    <row r="1" spans="1:6" ht="75" customHeight="1" x14ac:dyDescent="0.25">
      <c r="A1" s="17" t="s">
        <v>75</v>
      </c>
      <c r="B1" s="17"/>
      <c r="C1" s="17"/>
      <c r="D1" s="17"/>
      <c r="E1" s="17"/>
      <c r="F1" s="17"/>
    </row>
    <row r="2" spans="1:6" x14ac:dyDescent="0.25">
      <c r="A2" s="27"/>
      <c r="B2" s="28"/>
      <c r="C2" s="10"/>
      <c r="D2" s="7" t="s">
        <v>3</v>
      </c>
      <c r="E2" s="7" t="s">
        <v>7</v>
      </c>
      <c r="F2" s="7" t="s">
        <v>6</v>
      </c>
    </row>
    <row r="3" spans="1:6" s="2" customFormat="1" x14ac:dyDescent="0.25">
      <c r="A3" s="32" t="s">
        <v>77</v>
      </c>
      <c r="B3" s="33"/>
      <c r="C3" s="9" t="s">
        <v>3</v>
      </c>
      <c r="D3" s="4">
        <v>11133</v>
      </c>
      <c r="E3" s="4">
        <v>5197</v>
      </c>
      <c r="F3" s="4">
        <v>5936</v>
      </c>
    </row>
    <row r="4" spans="1:6" x14ac:dyDescent="0.25">
      <c r="A4" s="34"/>
      <c r="B4" s="35"/>
      <c r="C4" s="10" t="s">
        <v>76</v>
      </c>
      <c r="D4" s="5">
        <f>D8+D32+D84+D126+D165+D197+D207</f>
        <v>10926</v>
      </c>
      <c r="E4" s="5">
        <f t="shared" ref="E4:F4" si="0">E8+E32+E84+E126+E165+E197+E207</f>
        <v>5111</v>
      </c>
      <c r="F4" s="5">
        <f t="shared" si="0"/>
        <v>5815</v>
      </c>
    </row>
    <row r="5" spans="1:6" x14ac:dyDescent="0.25">
      <c r="A5" s="34"/>
      <c r="B5" s="35"/>
      <c r="C5" s="10" t="s">
        <v>1</v>
      </c>
      <c r="D5" s="5">
        <f t="shared" ref="D5:F5" si="1">D9+D33+D85+D127+D166+D198+D208</f>
        <v>79</v>
      </c>
      <c r="E5" s="5">
        <f t="shared" si="1"/>
        <v>28</v>
      </c>
      <c r="F5" s="5">
        <f t="shared" si="1"/>
        <v>51</v>
      </c>
    </row>
    <row r="6" spans="1:6" x14ac:dyDescent="0.25">
      <c r="A6" s="36"/>
      <c r="B6" s="37"/>
      <c r="C6" s="10" t="s">
        <v>0</v>
      </c>
      <c r="D6" s="5">
        <f t="shared" ref="D6:F6" si="2">D10+D34+D86+D128+D167+D199+D209</f>
        <v>128</v>
      </c>
      <c r="E6" s="5">
        <f t="shared" si="2"/>
        <v>58</v>
      </c>
      <c r="F6" s="5">
        <f t="shared" si="2"/>
        <v>70</v>
      </c>
    </row>
    <row r="7" spans="1:6" x14ac:dyDescent="0.25">
      <c r="A7" s="24" t="s">
        <v>9</v>
      </c>
      <c r="B7" s="21" t="s">
        <v>82</v>
      </c>
      <c r="C7" s="9" t="s">
        <v>3</v>
      </c>
      <c r="D7" s="4">
        <v>1113</v>
      </c>
      <c r="E7" s="4">
        <v>577</v>
      </c>
      <c r="F7" s="4">
        <v>536</v>
      </c>
    </row>
    <row r="8" spans="1:6" x14ac:dyDescent="0.25">
      <c r="A8" s="25"/>
      <c r="B8" s="22"/>
      <c r="C8" s="10" t="s">
        <v>76</v>
      </c>
      <c r="D8" s="5">
        <f>D12+D15+D18+D21+D23+D26+D29</f>
        <v>1098</v>
      </c>
      <c r="E8" s="5">
        <f>E12+E15+E18+E21+E23+E26+E29</f>
        <v>571</v>
      </c>
      <c r="F8" s="5">
        <f t="shared" ref="F8" si="3">F12+F15+F18+F21+F23+F26+F29</f>
        <v>527</v>
      </c>
    </row>
    <row r="9" spans="1:6" x14ac:dyDescent="0.25">
      <c r="A9" s="25"/>
      <c r="B9" s="22"/>
      <c r="C9" s="10" t="s">
        <v>1</v>
      </c>
      <c r="D9" s="5">
        <f>D30</f>
        <v>1</v>
      </c>
      <c r="E9" s="5">
        <f>E30</f>
        <v>1</v>
      </c>
      <c r="F9" s="5">
        <f t="shared" ref="F9" si="4">F30</f>
        <v>0</v>
      </c>
    </row>
    <row r="10" spans="1:6" x14ac:dyDescent="0.25">
      <c r="A10" s="25"/>
      <c r="B10" s="23"/>
      <c r="C10" s="10" t="s">
        <v>0</v>
      </c>
      <c r="D10" s="5">
        <f>D13+D16+D19+D24+D27</f>
        <v>14</v>
      </c>
      <c r="E10" s="5">
        <f>E13+E16+E19+E24+E27</f>
        <v>5</v>
      </c>
      <c r="F10" s="5">
        <f t="shared" ref="F10" si="5">F13+F16+F19+F24+F27</f>
        <v>9</v>
      </c>
    </row>
    <row r="11" spans="1:6" x14ac:dyDescent="0.25">
      <c r="A11" s="25"/>
      <c r="B11" s="18" t="s">
        <v>10</v>
      </c>
      <c r="C11" s="9" t="s">
        <v>3</v>
      </c>
      <c r="D11" s="4">
        <v>147</v>
      </c>
      <c r="E11" s="4">
        <v>107</v>
      </c>
      <c r="F11" s="4">
        <v>40</v>
      </c>
    </row>
    <row r="12" spans="1:6" x14ac:dyDescent="0.25">
      <c r="A12" s="25"/>
      <c r="B12" s="19"/>
      <c r="C12" s="10" t="s">
        <v>76</v>
      </c>
      <c r="D12" s="5">
        <v>144</v>
      </c>
      <c r="E12" s="5">
        <v>105</v>
      </c>
      <c r="F12" s="5">
        <v>39</v>
      </c>
    </row>
    <row r="13" spans="1:6" x14ac:dyDescent="0.25">
      <c r="A13" s="25"/>
      <c r="B13" s="20"/>
      <c r="C13" s="10" t="s">
        <v>0</v>
      </c>
      <c r="D13" s="5">
        <v>3</v>
      </c>
      <c r="E13" s="5">
        <v>2</v>
      </c>
      <c r="F13" s="5">
        <v>1</v>
      </c>
    </row>
    <row r="14" spans="1:6" x14ac:dyDescent="0.25">
      <c r="A14" s="25"/>
      <c r="B14" s="18" t="s">
        <v>11</v>
      </c>
      <c r="C14" s="9" t="s">
        <v>3</v>
      </c>
      <c r="D14" s="4">
        <v>341</v>
      </c>
      <c r="E14" s="4">
        <v>166</v>
      </c>
      <c r="F14" s="4">
        <v>175</v>
      </c>
    </row>
    <row r="15" spans="1:6" x14ac:dyDescent="0.25">
      <c r="A15" s="25"/>
      <c r="B15" s="19"/>
      <c r="C15" s="10" t="s">
        <v>76</v>
      </c>
      <c r="D15" s="5">
        <v>338</v>
      </c>
      <c r="E15" s="5">
        <v>165</v>
      </c>
      <c r="F15" s="5">
        <v>173</v>
      </c>
    </row>
    <row r="16" spans="1:6" x14ac:dyDescent="0.25">
      <c r="A16" s="25"/>
      <c r="B16" s="20"/>
      <c r="C16" s="10" t="s">
        <v>0</v>
      </c>
      <c r="D16" s="5">
        <v>3</v>
      </c>
      <c r="E16" s="5">
        <v>1</v>
      </c>
      <c r="F16" s="5">
        <v>2</v>
      </c>
    </row>
    <row r="17" spans="1:6" x14ac:dyDescent="0.25">
      <c r="A17" s="25"/>
      <c r="B17" s="18" t="s">
        <v>12</v>
      </c>
      <c r="C17" s="9" t="s">
        <v>3</v>
      </c>
      <c r="D17" s="4">
        <v>83</v>
      </c>
      <c r="E17" s="4">
        <v>52</v>
      </c>
      <c r="F17" s="4">
        <v>31</v>
      </c>
    </row>
    <row r="18" spans="1:6" x14ac:dyDescent="0.25">
      <c r="A18" s="25"/>
      <c r="B18" s="19"/>
      <c r="C18" s="10" t="s">
        <v>76</v>
      </c>
      <c r="D18" s="5">
        <v>82</v>
      </c>
      <c r="E18" s="5">
        <v>52</v>
      </c>
      <c r="F18" s="5">
        <v>30</v>
      </c>
    </row>
    <row r="19" spans="1:6" x14ac:dyDescent="0.25">
      <c r="A19" s="25"/>
      <c r="B19" s="20"/>
      <c r="C19" s="10" t="s">
        <v>0</v>
      </c>
      <c r="D19" s="5">
        <v>1</v>
      </c>
      <c r="E19" s="5">
        <v>0</v>
      </c>
      <c r="F19" s="5">
        <v>1</v>
      </c>
    </row>
    <row r="20" spans="1:6" x14ac:dyDescent="0.25">
      <c r="A20" s="25"/>
      <c r="B20" s="18" t="s">
        <v>13</v>
      </c>
      <c r="C20" s="9" t="s">
        <v>3</v>
      </c>
      <c r="D20" s="4">
        <v>93</v>
      </c>
      <c r="E20" s="4">
        <v>42</v>
      </c>
      <c r="F20" s="4">
        <v>51</v>
      </c>
    </row>
    <row r="21" spans="1:6" x14ac:dyDescent="0.25">
      <c r="A21" s="25"/>
      <c r="B21" s="20"/>
      <c r="C21" s="10" t="s">
        <v>76</v>
      </c>
      <c r="D21" s="5">
        <v>93</v>
      </c>
      <c r="E21" s="5">
        <v>42</v>
      </c>
      <c r="F21" s="5">
        <v>51</v>
      </c>
    </row>
    <row r="22" spans="1:6" x14ac:dyDescent="0.25">
      <c r="A22" s="25"/>
      <c r="B22" s="18" t="s">
        <v>14</v>
      </c>
      <c r="C22" s="9" t="s">
        <v>3</v>
      </c>
      <c r="D22" s="4">
        <v>139</v>
      </c>
      <c r="E22" s="4">
        <v>74</v>
      </c>
      <c r="F22" s="4">
        <v>65</v>
      </c>
    </row>
    <row r="23" spans="1:6" x14ac:dyDescent="0.25">
      <c r="A23" s="25"/>
      <c r="B23" s="19"/>
      <c r="C23" s="10" t="s">
        <v>76</v>
      </c>
      <c r="D23" s="5">
        <v>133</v>
      </c>
      <c r="E23" s="5">
        <v>72</v>
      </c>
      <c r="F23" s="5">
        <v>61</v>
      </c>
    </row>
    <row r="24" spans="1:6" x14ac:dyDescent="0.25">
      <c r="A24" s="25"/>
      <c r="B24" s="20"/>
      <c r="C24" s="10" t="s">
        <v>0</v>
      </c>
      <c r="D24" s="5">
        <v>6</v>
      </c>
      <c r="E24" s="5">
        <v>2</v>
      </c>
      <c r="F24" s="5">
        <v>4</v>
      </c>
    </row>
    <row r="25" spans="1:6" x14ac:dyDescent="0.25">
      <c r="A25" s="25"/>
      <c r="B25" s="18" t="s">
        <v>15</v>
      </c>
      <c r="C25" s="9" t="s">
        <v>3</v>
      </c>
      <c r="D25" s="4">
        <v>151</v>
      </c>
      <c r="E25" s="4">
        <v>102</v>
      </c>
      <c r="F25" s="4">
        <v>49</v>
      </c>
    </row>
    <row r="26" spans="1:6" x14ac:dyDescent="0.25">
      <c r="A26" s="25"/>
      <c r="B26" s="19"/>
      <c r="C26" s="10" t="s">
        <v>76</v>
      </c>
      <c r="D26" s="5">
        <v>150</v>
      </c>
      <c r="E26" s="5">
        <v>102</v>
      </c>
      <c r="F26" s="5">
        <v>48</v>
      </c>
    </row>
    <row r="27" spans="1:6" x14ac:dyDescent="0.25">
      <c r="A27" s="25"/>
      <c r="B27" s="20"/>
      <c r="C27" s="10" t="s">
        <v>0</v>
      </c>
      <c r="D27" s="5">
        <v>1</v>
      </c>
      <c r="E27" s="5">
        <v>0</v>
      </c>
      <c r="F27" s="5">
        <v>1</v>
      </c>
    </row>
    <row r="28" spans="1:6" x14ac:dyDescent="0.25">
      <c r="A28" s="25"/>
      <c r="B28" s="18" t="s">
        <v>16</v>
      </c>
      <c r="C28" s="9" t="s">
        <v>3</v>
      </c>
      <c r="D28" s="4">
        <v>159</v>
      </c>
      <c r="E28" s="4">
        <v>34</v>
      </c>
      <c r="F28" s="4">
        <v>125</v>
      </c>
    </row>
    <row r="29" spans="1:6" x14ac:dyDescent="0.25">
      <c r="A29" s="25"/>
      <c r="B29" s="19"/>
      <c r="C29" s="10" t="s">
        <v>76</v>
      </c>
      <c r="D29" s="5">
        <v>158</v>
      </c>
      <c r="E29" s="5">
        <v>33</v>
      </c>
      <c r="F29" s="5">
        <v>125</v>
      </c>
    </row>
    <row r="30" spans="1:6" x14ac:dyDescent="0.25">
      <c r="A30" s="26"/>
      <c r="B30" s="20"/>
      <c r="C30" s="10" t="s">
        <v>1</v>
      </c>
      <c r="D30" s="5">
        <v>1</v>
      </c>
      <c r="E30" s="5">
        <v>1</v>
      </c>
      <c r="F30" s="5">
        <v>0</v>
      </c>
    </row>
    <row r="31" spans="1:6" x14ac:dyDescent="0.25">
      <c r="A31" s="24" t="s">
        <v>17</v>
      </c>
      <c r="B31" s="21" t="s">
        <v>80</v>
      </c>
      <c r="C31" s="9" t="s">
        <v>3</v>
      </c>
      <c r="D31" s="4">
        <v>1763</v>
      </c>
      <c r="E31" s="4">
        <v>1106</v>
      </c>
      <c r="F31" s="4">
        <v>657</v>
      </c>
    </row>
    <row r="32" spans="1:6" x14ac:dyDescent="0.25">
      <c r="A32" s="25"/>
      <c r="B32" s="22"/>
      <c r="C32" s="10" t="s">
        <v>76</v>
      </c>
      <c r="D32" s="5">
        <f>D36+D40+D43+D47+D50+D53+D57+D61+D63+D66+D69+D72+D74+D78+D81</f>
        <v>1725</v>
      </c>
      <c r="E32" s="5">
        <f t="shared" ref="E32:F32" si="6">E36+E40+E43+E47+E50+E53+E57+E61+E63+E66+E69+E72+E74+E78+E81</f>
        <v>1085</v>
      </c>
      <c r="F32" s="5">
        <f t="shared" si="6"/>
        <v>640</v>
      </c>
    </row>
    <row r="33" spans="1:6" x14ac:dyDescent="0.25">
      <c r="A33" s="25"/>
      <c r="B33" s="22"/>
      <c r="C33" s="10" t="s">
        <v>1</v>
      </c>
      <c r="D33" s="5">
        <f>D37+D44+D54+D58+D70+D75</f>
        <v>6</v>
      </c>
      <c r="E33" s="5">
        <f t="shared" ref="E33:F33" si="7">E37+E44+E54+E58+E70+E75</f>
        <v>2</v>
      </c>
      <c r="F33" s="5">
        <f t="shared" si="7"/>
        <v>4</v>
      </c>
    </row>
    <row r="34" spans="1:6" x14ac:dyDescent="0.25">
      <c r="A34" s="25"/>
      <c r="B34" s="23"/>
      <c r="C34" s="10" t="s">
        <v>0</v>
      </c>
      <c r="D34" s="5">
        <f>D38+D41+D45+D48+D51+D55+D59+D64+D67+D76+D79+D82</f>
        <v>32</v>
      </c>
      <c r="E34" s="5">
        <f t="shared" ref="E34:F34" si="8">E38+E41+E45+E48+E51+E55+E59+E64+E67+E76+E79+E82</f>
        <v>19</v>
      </c>
      <c r="F34" s="5">
        <f t="shared" si="8"/>
        <v>13</v>
      </c>
    </row>
    <row r="35" spans="1:6" x14ac:dyDescent="0.25">
      <c r="A35" s="25"/>
      <c r="B35" s="18" t="s">
        <v>18</v>
      </c>
      <c r="C35" s="9" t="s">
        <v>3</v>
      </c>
      <c r="D35" s="4">
        <v>125</v>
      </c>
      <c r="E35" s="4">
        <v>78</v>
      </c>
      <c r="F35" s="4">
        <v>47</v>
      </c>
    </row>
    <row r="36" spans="1:6" x14ac:dyDescent="0.25">
      <c r="A36" s="25"/>
      <c r="B36" s="19"/>
      <c r="C36" s="10" t="s">
        <v>76</v>
      </c>
      <c r="D36" s="5">
        <v>120</v>
      </c>
      <c r="E36" s="5">
        <v>76</v>
      </c>
      <c r="F36" s="5">
        <v>44</v>
      </c>
    </row>
    <row r="37" spans="1:6" x14ac:dyDescent="0.25">
      <c r="A37" s="25"/>
      <c r="B37" s="19"/>
      <c r="C37" s="10" t="s">
        <v>1</v>
      </c>
      <c r="D37" s="5">
        <v>1</v>
      </c>
      <c r="E37" s="5">
        <v>1</v>
      </c>
      <c r="F37" s="5">
        <v>0</v>
      </c>
    </row>
    <row r="38" spans="1:6" x14ac:dyDescent="0.25">
      <c r="A38" s="25"/>
      <c r="B38" s="20"/>
      <c r="C38" s="10" t="s">
        <v>0</v>
      </c>
      <c r="D38" s="5">
        <v>4</v>
      </c>
      <c r="E38" s="5">
        <v>1</v>
      </c>
      <c r="F38" s="5">
        <v>3</v>
      </c>
    </row>
    <row r="39" spans="1:6" x14ac:dyDescent="0.25">
      <c r="A39" s="25"/>
      <c r="B39" s="18" t="s">
        <v>19</v>
      </c>
      <c r="C39" s="9" t="s">
        <v>3</v>
      </c>
      <c r="D39" s="4">
        <v>211</v>
      </c>
      <c r="E39" s="4">
        <v>122</v>
      </c>
      <c r="F39" s="4">
        <v>89</v>
      </c>
    </row>
    <row r="40" spans="1:6" x14ac:dyDescent="0.25">
      <c r="A40" s="25"/>
      <c r="B40" s="19"/>
      <c r="C40" s="10" t="s">
        <v>76</v>
      </c>
      <c r="D40" s="5">
        <v>206</v>
      </c>
      <c r="E40" s="5">
        <v>119</v>
      </c>
      <c r="F40" s="5">
        <v>87</v>
      </c>
    </row>
    <row r="41" spans="1:6" x14ac:dyDescent="0.25">
      <c r="A41" s="25"/>
      <c r="B41" s="20"/>
      <c r="C41" s="10" t="s">
        <v>0</v>
      </c>
      <c r="D41" s="5">
        <v>5</v>
      </c>
      <c r="E41" s="5">
        <v>3</v>
      </c>
      <c r="F41" s="5">
        <v>2</v>
      </c>
    </row>
    <row r="42" spans="1:6" x14ac:dyDescent="0.25">
      <c r="A42" s="25"/>
      <c r="B42" s="18" t="s">
        <v>20</v>
      </c>
      <c r="C42" s="9" t="s">
        <v>3</v>
      </c>
      <c r="D42" s="4">
        <v>239</v>
      </c>
      <c r="E42" s="4">
        <v>178</v>
      </c>
      <c r="F42" s="4">
        <v>61</v>
      </c>
    </row>
    <row r="43" spans="1:6" x14ac:dyDescent="0.25">
      <c r="A43" s="25"/>
      <c r="B43" s="19"/>
      <c r="C43" s="10" t="s">
        <v>76</v>
      </c>
      <c r="D43" s="5">
        <v>233</v>
      </c>
      <c r="E43" s="5">
        <v>174</v>
      </c>
      <c r="F43" s="5">
        <v>59</v>
      </c>
    </row>
    <row r="44" spans="1:6" x14ac:dyDescent="0.25">
      <c r="A44" s="25"/>
      <c r="B44" s="19"/>
      <c r="C44" s="10" t="s">
        <v>1</v>
      </c>
      <c r="D44" s="5">
        <v>1</v>
      </c>
      <c r="E44" s="5">
        <v>0</v>
      </c>
      <c r="F44" s="5">
        <v>1</v>
      </c>
    </row>
    <row r="45" spans="1:6" x14ac:dyDescent="0.25">
      <c r="A45" s="25"/>
      <c r="B45" s="20"/>
      <c r="C45" s="10" t="s">
        <v>0</v>
      </c>
      <c r="D45" s="5">
        <v>5</v>
      </c>
      <c r="E45" s="5">
        <v>4</v>
      </c>
      <c r="F45" s="5">
        <v>1</v>
      </c>
    </row>
    <row r="46" spans="1:6" x14ac:dyDescent="0.25">
      <c r="A46" s="25"/>
      <c r="B46" s="18" t="s">
        <v>21</v>
      </c>
      <c r="C46" s="9" t="s">
        <v>3</v>
      </c>
      <c r="D46" s="4">
        <v>92</v>
      </c>
      <c r="E46" s="4">
        <v>27</v>
      </c>
      <c r="F46" s="4">
        <v>65</v>
      </c>
    </row>
    <row r="47" spans="1:6" x14ac:dyDescent="0.25">
      <c r="A47" s="25"/>
      <c r="B47" s="19"/>
      <c r="C47" s="10" t="s">
        <v>76</v>
      </c>
      <c r="D47" s="5">
        <v>90</v>
      </c>
      <c r="E47" s="5">
        <v>26</v>
      </c>
      <c r="F47" s="5">
        <v>64</v>
      </c>
    </row>
    <row r="48" spans="1:6" x14ac:dyDescent="0.25">
      <c r="A48" s="25"/>
      <c r="B48" s="20"/>
      <c r="C48" s="10" t="s">
        <v>0</v>
      </c>
      <c r="D48" s="5">
        <v>2</v>
      </c>
      <c r="E48" s="5">
        <v>1</v>
      </c>
      <c r="F48" s="5">
        <v>1</v>
      </c>
    </row>
    <row r="49" spans="1:6" x14ac:dyDescent="0.25">
      <c r="A49" s="25"/>
      <c r="B49" s="18" t="s">
        <v>22</v>
      </c>
      <c r="C49" s="9" t="s">
        <v>3</v>
      </c>
      <c r="D49" s="4">
        <v>112</v>
      </c>
      <c r="E49" s="4">
        <v>37</v>
      </c>
      <c r="F49" s="4">
        <v>75</v>
      </c>
    </row>
    <row r="50" spans="1:6" x14ac:dyDescent="0.25">
      <c r="A50" s="25"/>
      <c r="B50" s="19"/>
      <c r="C50" s="10" t="s">
        <v>76</v>
      </c>
      <c r="D50" s="5">
        <v>109</v>
      </c>
      <c r="E50" s="5">
        <v>36</v>
      </c>
      <c r="F50" s="5">
        <v>73</v>
      </c>
    </row>
    <row r="51" spans="1:6" x14ac:dyDescent="0.25">
      <c r="A51" s="25"/>
      <c r="B51" s="20"/>
      <c r="C51" s="10" t="s">
        <v>0</v>
      </c>
      <c r="D51" s="5">
        <v>3</v>
      </c>
      <c r="E51" s="5">
        <v>1</v>
      </c>
      <c r="F51" s="5">
        <v>2</v>
      </c>
    </row>
    <row r="52" spans="1:6" x14ac:dyDescent="0.25">
      <c r="A52" s="25"/>
      <c r="B52" s="18" t="s">
        <v>23</v>
      </c>
      <c r="C52" s="9" t="s">
        <v>3</v>
      </c>
      <c r="D52" s="4">
        <v>93</v>
      </c>
      <c r="E52" s="4">
        <v>30</v>
      </c>
      <c r="F52" s="4">
        <v>63</v>
      </c>
    </row>
    <row r="53" spans="1:6" x14ac:dyDescent="0.25">
      <c r="A53" s="25"/>
      <c r="B53" s="19"/>
      <c r="C53" s="10" t="s">
        <v>76</v>
      </c>
      <c r="D53" s="5">
        <v>87</v>
      </c>
      <c r="E53" s="5">
        <v>27</v>
      </c>
      <c r="F53" s="5">
        <v>60</v>
      </c>
    </row>
    <row r="54" spans="1:6" x14ac:dyDescent="0.25">
      <c r="A54" s="25"/>
      <c r="B54" s="19"/>
      <c r="C54" s="10" t="s">
        <v>1</v>
      </c>
      <c r="D54" s="5">
        <v>1</v>
      </c>
      <c r="E54" s="5">
        <v>0</v>
      </c>
      <c r="F54" s="5">
        <v>1</v>
      </c>
    </row>
    <row r="55" spans="1:6" x14ac:dyDescent="0.25">
      <c r="A55" s="25"/>
      <c r="B55" s="20"/>
      <c r="C55" s="10" t="s">
        <v>0</v>
      </c>
      <c r="D55" s="5">
        <v>5</v>
      </c>
      <c r="E55" s="5">
        <v>3</v>
      </c>
      <c r="F55" s="5">
        <v>2</v>
      </c>
    </row>
    <row r="56" spans="1:6" x14ac:dyDescent="0.25">
      <c r="A56" s="25"/>
      <c r="B56" s="18" t="s">
        <v>24</v>
      </c>
      <c r="C56" s="9" t="s">
        <v>3</v>
      </c>
      <c r="D56" s="4">
        <v>58</v>
      </c>
      <c r="E56" s="4">
        <v>47</v>
      </c>
      <c r="F56" s="4">
        <v>11</v>
      </c>
    </row>
    <row r="57" spans="1:6" x14ac:dyDescent="0.25">
      <c r="A57" s="25"/>
      <c r="B57" s="19"/>
      <c r="C57" s="10" t="s">
        <v>76</v>
      </c>
      <c r="D57" s="5">
        <v>56</v>
      </c>
      <c r="E57" s="5">
        <v>46</v>
      </c>
      <c r="F57" s="5">
        <v>10</v>
      </c>
    </row>
    <row r="58" spans="1:6" x14ac:dyDescent="0.25">
      <c r="A58" s="25"/>
      <c r="B58" s="19"/>
      <c r="C58" s="10" t="s">
        <v>1</v>
      </c>
      <c r="D58" s="5">
        <v>1</v>
      </c>
      <c r="E58" s="5">
        <v>0</v>
      </c>
      <c r="F58" s="5">
        <v>1</v>
      </c>
    </row>
    <row r="59" spans="1:6" x14ac:dyDescent="0.25">
      <c r="A59" s="25"/>
      <c r="B59" s="20"/>
      <c r="C59" s="10" t="s">
        <v>0</v>
      </c>
      <c r="D59" s="5">
        <v>1</v>
      </c>
      <c r="E59" s="5">
        <v>1</v>
      </c>
      <c r="F59" s="5">
        <v>0</v>
      </c>
    </row>
    <row r="60" spans="1:6" x14ac:dyDescent="0.25">
      <c r="A60" s="25"/>
      <c r="B60" s="18" t="s">
        <v>25</v>
      </c>
      <c r="C60" s="9" t="s">
        <v>3</v>
      </c>
      <c r="D60" s="4">
        <v>25</v>
      </c>
      <c r="E60" s="4">
        <v>9</v>
      </c>
      <c r="F60" s="4">
        <v>16</v>
      </c>
    </row>
    <row r="61" spans="1:6" x14ac:dyDescent="0.25">
      <c r="A61" s="25"/>
      <c r="B61" s="20"/>
      <c r="C61" s="10" t="s">
        <v>76</v>
      </c>
      <c r="D61" s="5">
        <v>25</v>
      </c>
      <c r="E61" s="5">
        <v>9</v>
      </c>
      <c r="F61" s="5">
        <v>16</v>
      </c>
    </row>
    <row r="62" spans="1:6" x14ac:dyDescent="0.25">
      <c r="A62" s="25"/>
      <c r="B62" s="18" t="s">
        <v>26</v>
      </c>
      <c r="C62" s="9" t="s">
        <v>3</v>
      </c>
      <c r="D62" s="4">
        <v>72</v>
      </c>
      <c r="E62" s="4">
        <v>27</v>
      </c>
      <c r="F62" s="4">
        <v>45</v>
      </c>
    </row>
    <row r="63" spans="1:6" x14ac:dyDescent="0.25">
      <c r="A63" s="25"/>
      <c r="B63" s="19"/>
      <c r="C63" s="10" t="s">
        <v>76</v>
      </c>
      <c r="D63" s="5">
        <v>71</v>
      </c>
      <c r="E63" s="5">
        <v>27</v>
      </c>
      <c r="F63" s="5">
        <v>44</v>
      </c>
    </row>
    <row r="64" spans="1:6" x14ac:dyDescent="0.25">
      <c r="A64" s="25"/>
      <c r="B64" s="20"/>
      <c r="C64" s="10" t="s">
        <v>0</v>
      </c>
      <c r="D64" s="5">
        <v>1</v>
      </c>
      <c r="E64" s="5">
        <v>0</v>
      </c>
      <c r="F64" s="5">
        <v>1</v>
      </c>
    </row>
    <row r="65" spans="1:6" x14ac:dyDescent="0.25">
      <c r="A65" s="25"/>
      <c r="B65" s="18" t="s">
        <v>27</v>
      </c>
      <c r="C65" s="9" t="s">
        <v>3</v>
      </c>
      <c r="D65" s="4">
        <v>170</v>
      </c>
      <c r="E65" s="4">
        <v>104</v>
      </c>
      <c r="F65" s="4">
        <v>66</v>
      </c>
    </row>
    <row r="66" spans="1:6" x14ac:dyDescent="0.25">
      <c r="A66" s="25"/>
      <c r="B66" s="19"/>
      <c r="C66" s="10" t="s">
        <v>76</v>
      </c>
      <c r="D66" s="5">
        <v>169</v>
      </c>
      <c r="E66" s="5">
        <v>103</v>
      </c>
      <c r="F66" s="5">
        <v>66</v>
      </c>
    </row>
    <row r="67" spans="1:6" x14ac:dyDescent="0.25">
      <c r="A67" s="25"/>
      <c r="B67" s="20"/>
      <c r="C67" s="10" t="s">
        <v>0</v>
      </c>
      <c r="D67" s="5">
        <v>1</v>
      </c>
      <c r="E67" s="5">
        <v>1</v>
      </c>
      <c r="F67" s="5">
        <v>0</v>
      </c>
    </row>
    <row r="68" spans="1:6" x14ac:dyDescent="0.25">
      <c r="A68" s="25"/>
      <c r="B68" s="18" t="s">
        <v>28</v>
      </c>
      <c r="C68" s="9" t="s">
        <v>3</v>
      </c>
      <c r="D68" s="4">
        <v>27</v>
      </c>
      <c r="E68" s="4">
        <v>22</v>
      </c>
      <c r="F68" s="4">
        <v>5</v>
      </c>
    </row>
    <row r="69" spans="1:6" x14ac:dyDescent="0.25">
      <c r="A69" s="25"/>
      <c r="B69" s="19"/>
      <c r="C69" s="10" t="s">
        <v>76</v>
      </c>
      <c r="D69" s="5">
        <v>26</v>
      </c>
      <c r="E69" s="5">
        <v>22</v>
      </c>
      <c r="F69" s="5">
        <v>4</v>
      </c>
    </row>
    <row r="70" spans="1:6" x14ac:dyDescent="0.25">
      <c r="A70" s="25"/>
      <c r="B70" s="20"/>
      <c r="C70" s="10" t="s">
        <v>1</v>
      </c>
      <c r="D70" s="5">
        <v>1</v>
      </c>
      <c r="E70" s="5">
        <v>0</v>
      </c>
      <c r="F70" s="5">
        <v>1</v>
      </c>
    </row>
    <row r="71" spans="1:6" x14ac:dyDescent="0.25">
      <c r="A71" s="25"/>
      <c r="B71" s="18" t="s">
        <v>29</v>
      </c>
      <c r="C71" s="9" t="s">
        <v>3</v>
      </c>
      <c r="D71" s="4">
        <v>29</v>
      </c>
      <c r="E71" s="4">
        <v>26</v>
      </c>
      <c r="F71" s="4">
        <v>3</v>
      </c>
    </row>
    <row r="72" spans="1:6" x14ac:dyDescent="0.25">
      <c r="A72" s="25"/>
      <c r="B72" s="20"/>
      <c r="C72" s="10" t="s">
        <v>76</v>
      </c>
      <c r="D72" s="5">
        <v>29</v>
      </c>
      <c r="E72" s="5">
        <v>26</v>
      </c>
      <c r="F72" s="5">
        <v>3</v>
      </c>
    </row>
    <row r="73" spans="1:6" x14ac:dyDescent="0.25">
      <c r="A73" s="25"/>
      <c r="B73" s="18" t="s">
        <v>30</v>
      </c>
      <c r="C73" s="9" t="s">
        <v>3</v>
      </c>
      <c r="D73" s="4">
        <v>332</v>
      </c>
      <c r="E73" s="4">
        <v>259</v>
      </c>
      <c r="F73" s="4">
        <v>73</v>
      </c>
    </row>
    <row r="74" spans="1:6" x14ac:dyDescent="0.25">
      <c r="A74" s="25"/>
      <c r="B74" s="19"/>
      <c r="C74" s="10" t="s">
        <v>76</v>
      </c>
      <c r="D74" s="5">
        <v>328</v>
      </c>
      <c r="E74" s="5">
        <v>255</v>
      </c>
      <c r="F74" s="5">
        <v>73</v>
      </c>
    </row>
    <row r="75" spans="1:6" x14ac:dyDescent="0.25">
      <c r="A75" s="25"/>
      <c r="B75" s="19"/>
      <c r="C75" s="10" t="s">
        <v>1</v>
      </c>
      <c r="D75" s="5">
        <v>1</v>
      </c>
      <c r="E75" s="5">
        <v>1</v>
      </c>
      <c r="F75" s="5">
        <v>0</v>
      </c>
    </row>
    <row r="76" spans="1:6" x14ac:dyDescent="0.25">
      <c r="A76" s="25"/>
      <c r="B76" s="20"/>
      <c r="C76" s="10" t="s">
        <v>0</v>
      </c>
      <c r="D76" s="5">
        <v>3</v>
      </c>
      <c r="E76" s="5">
        <v>3</v>
      </c>
      <c r="F76" s="5">
        <v>0</v>
      </c>
    </row>
    <row r="77" spans="1:6" x14ac:dyDescent="0.25">
      <c r="A77" s="25"/>
      <c r="B77" s="18" t="s">
        <v>31</v>
      </c>
      <c r="C77" s="9" t="s">
        <v>3</v>
      </c>
      <c r="D77" s="4">
        <v>154</v>
      </c>
      <c r="E77" s="4">
        <v>125</v>
      </c>
      <c r="F77" s="4">
        <v>29</v>
      </c>
    </row>
    <row r="78" spans="1:6" x14ac:dyDescent="0.25">
      <c r="A78" s="25"/>
      <c r="B78" s="19"/>
      <c r="C78" s="10" t="s">
        <v>76</v>
      </c>
      <c r="D78" s="5">
        <v>153</v>
      </c>
      <c r="E78" s="5">
        <v>124</v>
      </c>
      <c r="F78" s="5">
        <v>29</v>
      </c>
    </row>
    <row r="79" spans="1:6" x14ac:dyDescent="0.25">
      <c r="A79" s="25"/>
      <c r="B79" s="20"/>
      <c r="C79" s="10" t="s">
        <v>0</v>
      </c>
      <c r="D79" s="5">
        <v>1</v>
      </c>
      <c r="E79" s="5">
        <v>1</v>
      </c>
      <c r="F79" s="5">
        <v>0</v>
      </c>
    </row>
    <row r="80" spans="1:6" x14ac:dyDescent="0.25">
      <c r="A80" s="25"/>
      <c r="B80" s="18" t="s">
        <v>32</v>
      </c>
      <c r="C80" s="9" t="s">
        <v>3</v>
      </c>
      <c r="D80" s="4">
        <v>24</v>
      </c>
      <c r="E80" s="4">
        <v>15</v>
      </c>
      <c r="F80" s="4">
        <v>9</v>
      </c>
    </row>
    <row r="81" spans="1:6" x14ac:dyDescent="0.25">
      <c r="A81" s="25"/>
      <c r="B81" s="19"/>
      <c r="C81" s="10" t="s">
        <v>76</v>
      </c>
      <c r="D81" s="5">
        <v>23</v>
      </c>
      <c r="E81" s="5">
        <v>15</v>
      </c>
      <c r="F81" s="5">
        <v>8</v>
      </c>
    </row>
    <row r="82" spans="1:6" x14ac:dyDescent="0.25">
      <c r="A82" s="26"/>
      <c r="B82" s="20"/>
      <c r="C82" s="10" t="s">
        <v>0</v>
      </c>
      <c r="D82" s="5">
        <v>1</v>
      </c>
      <c r="E82" s="5">
        <v>0</v>
      </c>
      <c r="F82" s="5">
        <v>1</v>
      </c>
    </row>
    <row r="83" spans="1:6" x14ac:dyDescent="0.25">
      <c r="A83" s="24" t="s">
        <v>33</v>
      </c>
      <c r="B83" s="21" t="s">
        <v>81</v>
      </c>
      <c r="C83" s="9" t="s">
        <v>3</v>
      </c>
      <c r="D83" s="4">
        <v>2804</v>
      </c>
      <c r="E83" s="4">
        <v>1678</v>
      </c>
      <c r="F83" s="4">
        <v>1126</v>
      </c>
    </row>
    <row r="84" spans="1:6" x14ac:dyDescent="0.25">
      <c r="A84" s="25"/>
      <c r="B84" s="22"/>
      <c r="C84" s="10" t="s">
        <v>76</v>
      </c>
      <c r="D84" s="5">
        <f>D89+D92+D94+D101+D104+D108+D110+D113+D115+D119+D122+D98</f>
        <v>2764</v>
      </c>
      <c r="E84" s="5">
        <f t="shared" ref="E84:F84" si="9">E89+E92+E94+E101+E104+E108+E110+E113+E115+E119+E122+E98</f>
        <v>1655</v>
      </c>
      <c r="F84" s="5">
        <f t="shared" si="9"/>
        <v>1109</v>
      </c>
    </row>
    <row r="85" spans="1:6" x14ac:dyDescent="0.25">
      <c r="A85" s="25"/>
      <c r="B85" s="22"/>
      <c r="C85" s="10" t="s">
        <v>1</v>
      </c>
      <c r="D85" s="5">
        <f>D88+D95+D102+D105+D116+D120+D123</f>
        <v>16</v>
      </c>
      <c r="E85" s="5">
        <f t="shared" ref="E85:F85" si="10">E88+E95+E102+E105+E116+E120+E123</f>
        <v>11</v>
      </c>
      <c r="F85" s="5">
        <f t="shared" si="10"/>
        <v>5</v>
      </c>
    </row>
    <row r="86" spans="1:6" x14ac:dyDescent="0.25">
      <c r="A86" s="25"/>
      <c r="B86" s="23"/>
      <c r="C86" s="10" t="s">
        <v>0</v>
      </c>
      <c r="D86" s="5">
        <f>D90+D96+D99+D106+D111+D117+D124</f>
        <v>24</v>
      </c>
      <c r="E86" s="5">
        <f t="shared" ref="E86:F86" si="11">E90+E96+E99+E106+E111+E117+E124</f>
        <v>12</v>
      </c>
      <c r="F86" s="5">
        <f t="shared" si="11"/>
        <v>12</v>
      </c>
    </row>
    <row r="87" spans="1:6" x14ac:dyDescent="0.25">
      <c r="A87" s="25"/>
      <c r="B87" s="18" t="s">
        <v>34</v>
      </c>
      <c r="C87" s="9" t="s">
        <v>3</v>
      </c>
      <c r="D87" s="4">
        <v>805</v>
      </c>
      <c r="E87" s="4">
        <v>497</v>
      </c>
      <c r="F87" s="4">
        <v>308</v>
      </c>
    </row>
    <row r="88" spans="1:6" x14ac:dyDescent="0.25">
      <c r="A88" s="25"/>
      <c r="B88" s="19"/>
      <c r="C88" s="10" t="s">
        <v>1</v>
      </c>
      <c r="D88" s="5">
        <v>6</v>
      </c>
      <c r="E88" s="5">
        <v>4</v>
      </c>
      <c r="F88" s="5">
        <v>2</v>
      </c>
    </row>
    <row r="89" spans="1:6" x14ac:dyDescent="0.25">
      <c r="A89" s="25"/>
      <c r="B89" s="19"/>
      <c r="C89" s="10" t="s">
        <v>76</v>
      </c>
      <c r="D89" s="5">
        <v>792</v>
      </c>
      <c r="E89" s="5">
        <v>488</v>
      </c>
      <c r="F89" s="5">
        <v>304</v>
      </c>
    </row>
    <row r="90" spans="1:6" x14ac:dyDescent="0.25">
      <c r="A90" s="25"/>
      <c r="B90" s="20"/>
      <c r="C90" s="10" t="s">
        <v>0</v>
      </c>
      <c r="D90" s="5">
        <v>7</v>
      </c>
      <c r="E90" s="5">
        <v>5</v>
      </c>
      <c r="F90" s="5">
        <v>2</v>
      </c>
    </row>
    <row r="91" spans="1:6" x14ac:dyDescent="0.25">
      <c r="A91" s="25"/>
      <c r="B91" s="18" t="s">
        <v>35</v>
      </c>
      <c r="C91" s="9" t="s">
        <v>3</v>
      </c>
      <c r="D91" s="4">
        <v>199</v>
      </c>
      <c r="E91" s="4">
        <v>109</v>
      </c>
      <c r="F91" s="4">
        <v>90</v>
      </c>
    </row>
    <row r="92" spans="1:6" x14ac:dyDescent="0.25">
      <c r="A92" s="25"/>
      <c r="B92" s="20"/>
      <c r="C92" s="10" t="s">
        <v>76</v>
      </c>
      <c r="D92" s="5">
        <v>199</v>
      </c>
      <c r="E92" s="5">
        <v>109</v>
      </c>
      <c r="F92" s="5">
        <v>90</v>
      </c>
    </row>
    <row r="93" spans="1:6" x14ac:dyDescent="0.25">
      <c r="A93" s="25"/>
      <c r="B93" s="18" t="s">
        <v>36</v>
      </c>
      <c r="C93" s="9" t="s">
        <v>3</v>
      </c>
      <c r="D93" s="4">
        <v>141</v>
      </c>
      <c r="E93" s="4">
        <v>26</v>
      </c>
      <c r="F93" s="4">
        <v>115</v>
      </c>
    </row>
    <row r="94" spans="1:6" x14ac:dyDescent="0.25">
      <c r="A94" s="25"/>
      <c r="B94" s="19"/>
      <c r="C94" s="10" t="s">
        <v>76</v>
      </c>
      <c r="D94" s="5">
        <v>137</v>
      </c>
      <c r="E94" s="5">
        <v>25</v>
      </c>
      <c r="F94" s="5">
        <v>112</v>
      </c>
    </row>
    <row r="95" spans="1:6" x14ac:dyDescent="0.25">
      <c r="A95" s="25"/>
      <c r="B95" s="19"/>
      <c r="C95" s="10" t="s">
        <v>1</v>
      </c>
      <c r="D95" s="5">
        <v>2</v>
      </c>
      <c r="E95" s="5">
        <v>1</v>
      </c>
      <c r="F95" s="5">
        <v>1</v>
      </c>
    </row>
    <row r="96" spans="1:6" x14ac:dyDescent="0.25">
      <c r="A96" s="25"/>
      <c r="B96" s="20"/>
      <c r="C96" s="10" t="s">
        <v>0</v>
      </c>
      <c r="D96" s="5">
        <v>2</v>
      </c>
      <c r="E96" s="5">
        <v>0</v>
      </c>
      <c r="F96" s="5">
        <v>2</v>
      </c>
    </row>
    <row r="97" spans="1:6" x14ac:dyDescent="0.25">
      <c r="A97" s="25"/>
      <c r="B97" s="18" t="s">
        <v>37</v>
      </c>
      <c r="C97" s="9" t="s">
        <v>3</v>
      </c>
      <c r="D97" s="4">
        <v>61</v>
      </c>
      <c r="E97" s="4">
        <v>28</v>
      </c>
      <c r="F97" s="4">
        <v>33</v>
      </c>
    </row>
    <row r="98" spans="1:6" x14ac:dyDescent="0.25">
      <c r="A98" s="25"/>
      <c r="B98" s="19"/>
      <c r="C98" s="10" t="s">
        <v>76</v>
      </c>
      <c r="D98" s="5">
        <v>59</v>
      </c>
      <c r="E98" s="5">
        <v>27</v>
      </c>
      <c r="F98" s="5">
        <v>32</v>
      </c>
    </row>
    <row r="99" spans="1:6" x14ac:dyDescent="0.25">
      <c r="A99" s="25"/>
      <c r="B99" s="20"/>
      <c r="C99" s="10" t="s">
        <v>0</v>
      </c>
      <c r="D99" s="5">
        <v>2</v>
      </c>
      <c r="E99" s="5">
        <v>1</v>
      </c>
      <c r="F99" s="5">
        <v>1</v>
      </c>
    </row>
    <row r="100" spans="1:6" x14ac:dyDescent="0.25">
      <c r="A100" s="25"/>
      <c r="B100" s="18" t="s">
        <v>38</v>
      </c>
      <c r="C100" s="9" t="s">
        <v>3</v>
      </c>
      <c r="D100" s="4">
        <v>24</v>
      </c>
      <c r="E100" s="4">
        <v>8</v>
      </c>
      <c r="F100" s="4">
        <v>16</v>
      </c>
    </row>
    <row r="101" spans="1:6" x14ac:dyDescent="0.25">
      <c r="A101" s="25"/>
      <c r="B101" s="19"/>
      <c r="C101" s="10" t="s">
        <v>76</v>
      </c>
      <c r="D101" s="5">
        <v>23</v>
      </c>
      <c r="E101" s="5">
        <v>7</v>
      </c>
      <c r="F101" s="5">
        <v>16</v>
      </c>
    </row>
    <row r="102" spans="1:6" x14ac:dyDescent="0.25">
      <c r="A102" s="25"/>
      <c r="B102" s="20"/>
      <c r="C102" s="10" t="s">
        <v>1</v>
      </c>
      <c r="D102" s="5">
        <v>1</v>
      </c>
      <c r="E102" s="5">
        <v>1</v>
      </c>
      <c r="F102" s="5">
        <v>0</v>
      </c>
    </row>
    <row r="103" spans="1:6" x14ac:dyDescent="0.25">
      <c r="A103" s="25"/>
      <c r="B103" s="18" t="s">
        <v>39</v>
      </c>
      <c r="C103" s="9" t="s">
        <v>3</v>
      </c>
      <c r="D103" s="4">
        <v>388</v>
      </c>
      <c r="E103" s="4">
        <v>297</v>
      </c>
      <c r="F103" s="4">
        <v>91</v>
      </c>
    </row>
    <row r="104" spans="1:6" x14ac:dyDescent="0.25">
      <c r="A104" s="25"/>
      <c r="B104" s="19"/>
      <c r="C104" s="10" t="s">
        <v>76</v>
      </c>
      <c r="D104" s="5">
        <v>381</v>
      </c>
      <c r="E104" s="5">
        <v>292</v>
      </c>
      <c r="F104" s="5">
        <v>89</v>
      </c>
    </row>
    <row r="105" spans="1:6" x14ac:dyDescent="0.25">
      <c r="A105" s="25"/>
      <c r="B105" s="19"/>
      <c r="C105" s="10" t="s">
        <v>1</v>
      </c>
      <c r="D105" s="5">
        <v>3</v>
      </c>
      <c r="E105" s="5">
        <v>3</v>
      </c>
      <c r="F105" s="5">
        <v>0</v>
      </c>
    </row>
    <row r="106" spans="1:6" x14ac:dyDescent="0.25">
      <c r="A106" s="25"/>
      <c r="B106" s="20"/>
      <c r="C106" s="10" t="s">
        <v>0</v>
      </c>
      <c r="D106" s="5">
        <v>4</v>
      </c>
      <c r="E106" s="5">
        <v>2</v>
      </c>
      <c r="F106" s="5">
        <v>2</v>
      </c>
    </row>
    <row r="107" spans="1:6" x14ac:dyDescent="0.25">
      <c r="A107" s="25"/>
      <c r="B107" s="18" t="s">
        <v>40</v>
      </c>
      <c r="C107" s="9" t="s">
        <v>3</v>
      </c>
      <c r="D107" s="4">
        <v>89</v>
      </c>
      <c r="E107" s="4">
        <v>35</v>
      </c>
      <c r="F107" s="4">
        <v>54</v>
      </c>
    </row>
    <row r="108" spans="1:6" x14ac:dyDescent="0.25">
      <c r="A108" s="25"/>
      <c r="B108" s="20"/>
      <c r="C108" s="10" t="s">
        <v>76</v>
      </c>
      <c r="D108" s="5">
        <v>89</v>
      </c>
      <c r="E108" s="5">
        <v>35</v>
      </c>
      <c r="F108" s="5">
        <v>54</v>
      </c>
    </row>
    <row r="109" spans="1:6" x14ac:dyDescent="0.25">
      <c r="A109" s="25"/>
      <c r="B109" s="18" t="s">
        <v>41</v>
      </c>
      <c r="C109" s="9" t="s">
        <v>3</v>
      </c>
      <c r="D109" s="4">
        <v>164</v>
      </c>
      <c r="E109" s="4">
        <v>94</v>
      </c>
      <c r="F109" s="4">
        <v>70</v>
      </c>
    </row>
    <row r="110" spans="1:6" x14ac:dyDescent="0.25">
      <c r="A110" s="25"/>
      <c r="B110" s="19"/>
      <c r="C110" s="10" t="s">
        <v>76</v>
      </c>
      <c r="D110" s="5">
        <v>163</v>
      </c>
      <c r="E110" s="5">
        <v>93</v>
      </c>
      <c r="F110" s="5">
        <v>70</v>
      </c>
    </row>
    <row r="111" spans="1:6" x14ac:dyDescent="0.25">
      <c r="A111" s="25"/>
      <c r="B111" s="20"/>
      <c r="C111" s="10" t="s">
        <v>0</v>
      </c>
      <c r="D111" s="5">
        <v>1</v>
      </c>
      <c r="E111" s="5">
        <v>1</v>
      </c>
      <c r="F111" s="5">
        <v>0</v>
      </c>
    </row>
    <row r="112" spans="1:6" x14ac:dyDescent="0.25">
      <c r="A112" s="25"/>
      <c r="B112" s="18" t="s">
        <v>42</v>
      </c>
      <c r="C112" s="9" t="s">
        <v>3</v>
      </c>
      <c r="D112" s="4">
        <v>82</v>
      </c>
      <c r="E112" s="4">
        <v>25</v>
      </c>
      <c r="F112" s="4">
        <v>57</v>
      </c>
    </row>
    <row r="113" spans="1:6" x14ac:dyDescent="0.25">
      <c r="A113" s="25"/>
      <c r="B113" s="20"/>
      <c r="C113" s="9" t="s">
        <v>76</v>
      </c>
      <c r="D113" s="5">
        <v>82</v>
      </c>
      <c r="E113" s="5">
        <v>25</v>
      </c>
      <c r="F113" s="5">
        <v>57</v>
      </c>
    </row>
    <row r="114" spans="1:6" x14ac:dyDescent="0.25">
      <c r="A114" s="25"/>
      <c r="B114" s="18" t="s">
        <v>43</v>
      </c>
      <c r="C114" s="9" t="s">
        <v>3</v>
      </c>
      <c r="D114" s="5">
        <v>423</v>
      </c>
      <c r="E114" s="5">
        <v>275</v>
      </c>
      <c r="F114" s="5">
        <v>148</v>
      </c>
    </row>
    <row r="115" spans="1:6" x14ac:dyDescent="0.25">
      <c r="A115" s="25"/>
      <c r="B115" s="19"/>
      <c r="C115" s="10" t="s">
        <v>76</v>
      </c>
      <c r="D115" s="5">
        <v>418</v>
      </c>
      <c r="E115" s="5">
        <v>272</v>
      </c>
      <c r="F115" s="5">
        <v>146</v>
      </c>
    </row>
    <row r="116" spans="1:6" x14ac:dyDescent="0.25">
      <c r="A116" s="25"/>
      <c r="B116" s="19"/>
      <c r="C116" s="10" t="s">
        <v>1</v>
      </c>
      <c r="D116" s="5">
        <v>1</v>
      </c>
      <c r="E116" s="5">
        <v>1</v>
      </c>
      <c r="F116" s="5">
        <v>0</v>
      </c>
    </row>
    <row r="117" spans="1:6" x14ac:dyDescent="0.25">
      <c r="A117" s="25"/>
      <c r="B117" s="20"/>
      <c r="C117" s="10" t="s">
        <v>0</v>
      </c>
      <c r="D117" s="5">
        <v>4</v>
      </c>
      <c r="E117" s="5">
        <v>2</v>
      </c>
      <c r="F117" s="5">
        <v>2</v>
      </c>
    </row>
    <row r="118" spans="1:6" x14ac:dyDescent="0.25">
      <c r="A118" s="25"/>
      <c r="B118" s="18" t="s">
        <v>44</v>
      </c>
      <c r="C118" s="9" t="s">
        <v>3</v>
      </c>
      <c r="D118" s="4">
        <v>155</v>
      </c>
      <c r="E118" s="4">
        <v>93</v>
      </c>
      <c r="F118" s="4">
        <v>62</v>
      </c>
    </row>
    <row r="119" spans="1:6" x14ac:dyDescent="0.25">
      <c r="A119" s="25"/>
      <c r="B119" s="19"/>
      <c r="C119" s="10" t="s">
        <v>76</v>
      </c>
      <c r="D119" s="5">
        <v>154</v>
      </c>
      <c r="E119" s="5">
        <v>93</v>
      </c>
      <c r="F119" s="5">
        <v>61</v>
      </c>
    </row>
    <row r="120" spans="1:6" x14ac:dyDescent="0.25">
      <c r="A120" s="25"/>
      <c r="B120" s="20"/>
      <c r="C120" s="10" t="s">
        <v>1</v>
      </c>
      <c r="D120" s="5">
        <v>1</v>
      </c>
      <c r="E120" s="5">
        <v>0</v>
      </c>
      <c r="F120" s="5">
        <v>1</v>
      </c>
    </row>
    <row r="121" spans="1:6" x14ac:dyDescent="0.25">
      <c r="A121" s="25"/>
      <c r="B121" s="18" t="s">
        <v>45</v>
      </c>
      <c r="C121" s="9" t="s">
        <v>3</v>
      </c>
      <c r="D121" s="4">
        <v>273</v>
      </c>
      <c r="E121" s="4">
        <v>191</v>
      </c>
      <c r="F121" s="4">
        <v>82</v>
      </c>
    </row>
    <row r="122" spans="1:6" x14ac:dyDescent="0.25">
      <c r="A122" s="25"/>
      <c r="B122" s="19"/>
      <c r="C122" s="10" t="s">
        <v>76</v>
      </c>
      <c r="D122" s="5">
        <v>267</v>
      </c>
      <c r="E122" s="5">
        <v>189</v>
      </c>
      <c r="F122" s="5">
        <v>78</v>
      </c>
    </row>
    <row r="123" spans="1:6" x14ac:dyDescent="0.25">
      <c r="A123" s="25"/>
      <c r="B123" s="19"/>
      <c r="C123" s="10" t="s">
        <v>1</v>
      </c>
      <c r="D123" s="5">
        <v>2</v>
      </c>
      <c r="E123" s="5">
        <v>1</v>
      </c>
      <c r="F123" s="5">
        <v>1</v>
      </c>
    </row>
    <row r="124" spans="1:6" x14ac:dyDescent="0.25">
      <c r="A124" s="26"/>
      <c r="B124" s="20"/>
      <c r="C124" s="10" t="s">
        <v>0</v>
      </c>
      <c r="D124" s="5">
        <v>4</v>
      </c>
      <c r="E124" s="5">
        <v>1</v>
      </c>
      <c r="F124" s="5">
        <v>3</v>
      </c>
    </row>
    <row r="125" spans="1:6" x14ac:dyDescent="0.25">
      <c r="A125" s="24" t="s">
        <v>46</v>
      </c>
      <c r="B125" s="21" t="s">
        <v>79</v>
      </c>
      <c r="C125" s="9" t="s">
        <v>3</v>
      </c>
      <c r="D125" s="4">
        <v>1219</v>
      </c>
      <c r="E125" s="4">
        <v>646</v>
      </c>
      <c r="F125" s="4">
        <v>573</v>
      </c>
    </row>
    <row r="126" spans="1:6" x14ac:dyDescent="0.25">
      <c r="A126" s="25"/>
      <c r="B126" s="22"/>
      <c r="C126" s="10" t="s">
        <v>76</v>
      </c>
      <c r="D126" s="5">
        <f>D130+D134+D136+D139+D142+D144+D146+D149+D152+D156+D159+D161</f>
        <v>1201</v>
      </c>
      <c r="E126" s="5">
        <f t="shared" ref="E126:F126" si="12">E130+E134+E136+E139+E142+E144+E146+E149+E152+E156+E159+E161</f>
        <v>638</v>
      </c>
      <c r="F126" s="5">
        <f t="shared" si="12"/>
        <v>563</v>
      </c>
    </row>
    <row r="127" spans="1:6" x14ac:dyDescent="0.25">
      <c r="A127" s="25"/>
      <c r="B127" s="22"/>
      <c r="C127" s="10" t="s">
        <v>1</v>
      </c>
      <c r="D127" s="5">
        <f>D131+D140+D153+D162</f>
        <v>4</v>
      </c>
      <c r="E127" s="5">
        <f t="shared" ref="E127:F127" si="13">E131+E140+E153+E162</f>
        <v>2</v>
      </c>
      <c r="F127" s="5">
        <f t="shared" si="13"/>
        <v>2</v>
      </c>
    </row>
    <row r="128" spans="1:6" x14ac:dyDescent="0.25">
      <c r="A128" s="25"/>
      <c r="B128" s="23"/>
      <c r="C128" s="10" t="s">
        <v>0</v>
      </c>
      <c r="D128" s="5">
        <f>D132+D137+D147+D150+D154+D157+D163</f>
        <v>14</v>
      </c>
      <c r="E128" s="5">
        <f t="shared" ref="E128:F128" si="14">E132+E137+E147+E150+E154+E157+E163</f>
        <v>6</v>
      </c>
      <c r="F128" s="5">
        <f t="shared" si="14"/>
        <v>8</v>
      </c>
    </row>
    <row r="129" spans="1:6" x14ac:dyDescent="0.25">
      <c r="A129" s="25"/>
      <c r="B129" s="18" t="s">
        <v>47</v>
      </c>
      <c r="C129" s="9" t="s">
        <v>3</v>
      </c>
      <c r="D129" s="4">
        <v>190</v>
      </c>
      <c r="E129" s="4">
        <v>109</v>
      </c>
      <c r="F129" s="4">
        <v>81</v>
      </c>
    </row>
    <row r="130" spans="1:6" x14ac:dyDescent="0.25">
      <c r="A130" s="25"/>
      <c r="B130" s="19"/>
      <c r="C130" s="10" t="s">
        <v>76</v>
      </c>
      <c r="D130" s="5">
        <v>186</v>
      </c>
      <c r="E130" s="5">
        <v>108</v>
      </c>
      <c r="F130" s="5">
        <v>78</v>
      </c>
    </row>
    <row r="131" spans="1:6" x14ac:dyDescent="0.25">
      <c r="A131" s="25"/>
      <c r="B131" s="19"/>
      <c r="C131" s="10" t="s">
        <v>1</v>
      </c>
      <c r="D131" s="5">
        <v>1</v>
      </c>
      <c r="E131" s="5">
        <v>0</v>
      </c>
      <c r="F131" s="5">
        <v>1</v>
      </c>
    </row>
    <row r="132" spans="1:6" x14ac:dyDescent="0.25">
      <c r="A132" s="25"/>
      <c r="B132" s="20"/>
      <c r="C132" s="10" t="s">
        <v>0</v>
      </c>
      <c r="D132" s="5">
        <v>3</v>
      </c>
      <c r="E132" s="5">
        <v>1</v>
      </c>
      <c r="F132" s="5">
        <v>2</v>
      </c>
    </row>
    <row r="133" spans="1:6" x14ac:dyDescent="0.25">
      <c r="A133" s="25"/>
      <c r="B133" s="18" t="s">
        <v>48</v>
      </c>
      <c r="C133" s="9" t="s">
        <v>3</v>
      </c>
      <c r="D133" s="4">
        <v>41</v>
      </c>
      <c r="E133" s="4">
        <v>19</v>
      </c>
      <c r="F133" s="4">
        <v>22</v>
      </c>
    </row>
    <row r="134" spans="1:6" x14ac:dyDescent="0.25">
      <c r="A134" s="25"/>
      <c r="B134" s="20"/>
      <c r="C134" s="10" t="s">
        <v>76</v>
      </c>
      <c r="D134" s="5">
        <v>41</v>
      </c>
      <c r="E134" s="5">
        <v>19</v>
      </c>
      <c r="F134" s="5">
        <v>22</v>
      </c>
    </row>
    <row r="135" spans="1:6" x14ac:dyDescent="0.25">
      <c r="A135" s="25"/>
      <c r="B135" s="18" t="s">
        <v>49</v>
      </c>
      <c r="C135" s="9" t="s">
        <v>3</v>
      </c>
      <c r="D135" s="4">
        <v>174</v>
      </c>
      <c r="E135" s="4">
        <v>73</v>
      </c>
      <c r="F135" s="4">
        <v>101</v>
      </c>
    </row>
    <row r="136" spans="1:6" x14ac:dyDescent="0.25">
      <c r="A136" s="25"/>
      <c r="B136" s="19"/>
      <c r="C136" s="10" t="s">
        <v>76</v>
      </c>
      <c r="D136" s="5">
        <v>173</v>
      </c>
      <c r="E136" s="5">
        <v>73</v>
      </c>
      <c r="F136" s="5">
        <v>100</v>
      </c>
    </row>
    <row r="137" spans="1:6" x14ac:dyDescent="0.25">
      <c r="A137" s="25"/>
      <c r="B137" s="20"/>
      <c r="C137" s="10" t="s">
        <v>0</v>
      </c>
      <c r="D137" s="5">
        <v>1</v>
      </c>
      <c r="E137" s="5">
        <v>0</v>
      </c>
      <c r="F137" s="5">
        <v>1</v>
      </c>
    </row>
    <row r="138" spans="1:6" x14ac:dyDescent="0.25">
      <c r="A138" s="25"/>
      <c r="B138" s="18" t="s">
        <v>50</v>
      </c>
      <c r="C138" s="9" t="s">
        <v>3</v>
      </c>
      <c r="D138" s="4">
        <v>19</v>
      </c>
      <c r="E138" s="4">
        <v>11</v>
      </c>
      <c r="F138" s="4">
        <v>8</v>
      </c>
    </row>
    <row r="139" spans="1:6" x14ac:dyDescent="0.25">
      <c r="A139" s="25"/>
      <c r="B139" s="19"/>
      <c r="C139" s="10" t="s">
        <v>76</v>
      </c>
      <c r="D139" s="5">
        <v>18</v>
      </c>
      <c r="E139" s="5">
        <v>10</v>
      </c>
      <c r="F139" s="5">
        <v>8</v>
      </c>
    </row>
    <row r="140" spans="1:6" x14ac:dyDescent="0.25">
      <c r="A140" s="25"/>
      <c r="B140" s="20"/>
      <c r="C140" s="10" t="s">
        <v>1</v>
      </c>
      <c r="D140" s="5">
        <v>1</v>
      </c>
      <c r="E140" s="5">
        <v>1</v>
      </c>
      <c r="F140" s="5">
        <v>0</v>
      </c>
    </row>
    <row r="141" spans="1:6" x14ac:dyDescent="0.25">
      <c r="A141" s="25"/>
      <c r="B141" s="18" t="s">
        <v>51</v>
      </c>
      <c r="C141" s="9" t="s">
        <v>3</v>
      </c>
      <c r="D141" s="4">
        <v>39</v>
      </c>
      <c r="E141" s="4">
        <v>14</v>
      </c>
      <c r="F141" s="4">
        <v>25</v>
      </c>
    </row>
    <row r="142" spans="1:6" x14ac:dyDescent="0.25">
      <c r="A142" s="25"/>
      <c r="B142" s="20"/>
      <c r="C142" s="10" t="s">
        <v>76</v>
      </c>
      <c r="D142" s="5">
        <v>39</v>
      </c>
      <c r="E142" s="5">
        <v>14</v>
      </c>
      <c r="F142" s="5">
        <v>25</v>
      </c>
    </row>
    <row r="143" spans="1:6" x14ac:dyDescent="0.25">
      <c r="A143" s="25"/>
      <c r="B143" s="18" t="s">
        <v>52</v>
      </c>
      <c r="C143" s="9" t="s">
        <v>3</v>
      </c>
      <c r="D143" s="4">
        <v>50</v>
      </c>
      <c r="E143" s="4">
        <v>25</v>
      </c>
      <c r="F143" s="4">
        <v>25</v>
      </c>
    </row>
    <row r="144" spans="1:6" x14ac:dyDescent="0.25">
      <c r="A144" s="25"/>
      <c r="B144" s="20"/>
      <c r="C144" s="10" t="s">
        <v>76</v>
      </c>
      <c r="D144" s="5">
        <v>50</v>
      </c>
      <c r="E144" s="5">
        <v>25</v>
      </c>
      <c r="F144" s="5">
        <v>25</v>
      </c>
    </row>
    <row r="145" spans="1:6" x14ac:dyDescent="0.25">
      <c r="A145" s="25"/>
      <c r="B145" s="18" t="s">
        <v>53</v>
      </c>
      <c r="C145" s="9" t="s">
        <v>3</v>
      </c>
      <c r="D145" s="4">
        <v>45</v>
      </c>
      <c r="E145" s="4">
        <v>21</v>
      </c>
      <c r="F145" s="4">
        <v>24</v>
      </c>
    </row>
    <row r="146" spans="1:6" x14ac:dyDescent="0.25">
      <c r="A146" s="25"/>
      <c r="B146" s="19"/>
      <c r="C146" s="10" t="s">
        <v>76</v>
      </c>
      <c r="D146" s="5">
        <v>44</v>
      </c>
      <c r="E146" s="5">
        <v>20</v>
      </c>
      <c r="F146" s="5">
        <v>24</v>
      </c>
    </row>
    <row r="147" spans="1:6" x14ac:dyDescent="0.25">
      <c r="A147" s="25"/>
      <c r="B147" s="20"/>
      <c r="C147" s="10" t="s">
        <v>0</v>
      </c>
      <c r="D147" s="5">
        <v>1</v>
      </c>
      <c r="E147" s="5">
        <v>1</v>
      </c>
      <c r="F147" s="5">
        <v>0</v>
      </c>
    </row>
    <row r="148" spans="1:6" x14ac:dyDescent="0.25">
      <c r="A148" s="25"/>
      <c r="B148" s="18" t="s">
        <v>54</v>
      </c>
      <c r="C148" s="9" t="s">
        <v>3</v>
      </c>
      <c r="D148" s="4">
        <v>75</v>
      </c>
      <c r="E148" s="4">
        <v>28</v>
      </c>
      <c r="F148" s="4">
        <v>47</v>
      </c>
    </row>
    <row r="149" spans="1:6" x14ac:dyDescent="0.25">
      <c r="A149" s="25"/>
      <c r="B149" s="19"/>
      <c r="C149" s="10" t="s">
        <v>76</v>
      </c>
      <c r="D149" s="5">
        <v>74</v>
      </c>
      <c r="E149" s="5">
        <v>27</v>
      </c>
      <c r="F149" s="5">
        <v>47</v>
      </c>
    </row>
    <row r="150" spans="1:6" x14ac:dyDescent="0.25">
      <c r="A150" s="25"/>
      <c r="B150" s="20"/>
      <c r="C150" s="10" t="s">
        <v>0</v>
      </c>
      <c r="D150" s="5">
        <v>1</v>
      </c>
      <c r="E150" s="5">
        <v>1</v>
      </c>
      <c r="F150" s="5"/>
    </row>
    <row r="151" spans="1:6" x14ac:dyDescent="0.25">
      <c r="A151" s="25"/>
      <c r="B151" s="18" t="s">
        <v>55</v>
      </c>
      <c r="C151" s="9" t="s">
        <v>3</v>
      </c>
      <c r="D151" s="4">
        <v>363</v>
      </c>
      <c r="E151" s="4">
        <v>248</v>
      </c>
      <c r="F151" s="4">
        <v>115</v>
      </c>
    </row>
    <row r="152" spans="1:6" x14ac:dyDescent="0.25">
      <c r="A152" s="25"/>
      <c r="B152" s="19"/>
      <c r="C152" s="10" t="s">
        <v>76</v>
      </c>
      <c r="D152" s="5">
        <v>360</v>
      </c>
      <c r="E152" s="5">
        <v>245</v>
      </c>
      <c r="F152" s="5">
        <v>115</v>
      </c>
    </row>
    <row r="153" spans="1:6" x14ac:dyDescent="0.25">
      <c r="A153" s="25"/>
      <c r="B153" s="19"/>
      <c r="C153" s="10" t="s">
        <v>1</v>
      </c>
      <c r="D153" s="5">
        <v>1</v>
      </c>
      <c r="E153" s="5">
        <v>1</v>
      </c>
      <c r="F153" s="5">
        <v>0</v>
      </c>
    </row>
    <row r="154" spans="1:6" x14ac:dyDescent="0.25">
      <c r="A154" s="25"/>
      <c r="B154" s="20"/>
      <c r="C154" s="10" t="s">
        <v>0</v>
      </c>
      <c r="D154" s="5">
        <v>2</v>
      </c>
      <c r="E154" s="5">
        <v>2</v>
      </c>
      <c r="F154" s="5">
        <v>0</v>
      </c>
    </row>
    <row r="155" spans="1:6" x14ac:dyDescent="0.25">
      <c r="A155" s="25"/>
      <c r="B155" s="18" t="s">
        <v>56</v>
      </c>
      <c r="C155" s="9" t="s">
        <v>3</v>
      </c>
      <c r="D155" s="4">
        <v>74</v>
      </c>
      <c r="E155" s="4">
        <v>54</v>
      </c>
      <c r="F155" s="4">
        <v>20</v>
      </c>
    </row>
    <row r="156" spans="1:6" x14ac:dyDescent="0.25">
      <c r="A156" s="25"/>
      <c r="B156" s="19"/>
      <c r="C156" s="10" t="s">
        <v>76</v>
      </c>
      <c r="D156" s="5">
        <v>73</v>
      </c>
      <c r="E156" s="5">
        <v>54</v>
      </c>
      <c r="F156" s="5">
        <v>19</v>
      </c>
    </row>
    <row r="157" spans="1:6" x14ac:dyDescent="0.25">
      <c r="A157" s="25"/>
      <c r="B157" s="20"/>
      <c r="C157" s="10" t="s">
        <v>0</v>
      </c>
      <c r="D157" s="5">
        <v>1</v>
      </c>
      <c r="E157" s="5">
        <v>0</v>
      </c>
      <c r="F157" s="5">
        <v>1</v>
      </c>
    </row>
    <row r="158" spans="1:6" x14ac:dyDescent="0.25">
      <c r="A158" s="25"/>
      <c r="B158" s="18" t="s">
        <v>57</v>
      </c>
      <c r="C158" s="9" t="s">
        <v>3</v>
      </c>
      <c r="D158" s="4">
        <v>26</v>
      </c>
      <c r="E158" s="4">
        <v>17</v>
      </c>
      <c r="F158" s="4">
        <v>9</v>
      </c>
    </row>
    <row r="159" spans="1:6" x14ac:dyDescent="0.25">
      <c r="A159" s="25"/>
      <c r="B159" s="20"/>
      <c r="C159" s="10" t="s">
        <v>76</v>
      </c>
      <c r="D159" s="5">
        <v>26</v>
      </c>
      <c r="E159" s="5">
        <v>17</v>
      </c>
      <c r="F159" s="5">
        <v>9</v>
      </c>
    </row>
    <row r="160" spans="1:6" x14ac:dyDescent="0.25">
      <c r="A160" s="25"/>
      <c r="B160" s="18" t="s">
        <v>58</v>
      </c>
      <c r="C160" s="9" t="s">
        <v>3</v>
      </c>
      <c r="D160" s="4">
        <v>123</v>
      </c>
      <c r="E160" s="4">
        <v>27</v>
      </c>
      <c r="F160" s="4">
        <v>96</v>
      </c>
    </row>
    <row r="161" spans="1:6" x14ac:dyDescent="0.25">
      <c r="A161" s="25"/>
      <c r="B161" s="19"/>
      <c r="C161" s="10" t="s">
        <v>76</v>
      </c>
      <c r="D161" s="5">
        <v>117</v>
      </c>
      <c r="E161" s="5">
        <v>26</v>
      </c>
      <c r="F161" s="5">
        <v>91</v>
      </c>
    </row>
    <row r="162" spans="1:6" x14ac:dyDescent="0.25">
      <c r="A162" s="25"/>
      <c r="B162" s="19"/>
      <c r="C162" s="10" t="s">
        <v>1</v>
      </c>
      <c r="D162" s="5">
        <v>1</v>
      </c>
      <c r="E162" s="5">
        <v>0</v>
      </c>
      <c r="F162" s="5">
        <v>1</v>
      </c>
    </row>
    <row r="163" spans="1:6" x14ac:dyDescent="0.25">
      <c r="A163" s="26"/>
      <c r="B163" s="20"/>
      <c r="C163" s="10" t="s">
        <v>0</v>
      </c>
      <c r="D163" s="5">
        <v>5</v>
      </c>
      <c r="E163" s="5">
        <v>1</v>
      </c>
      <c r="F163" s="5">
        <v>4</v>
      </c>
    </row>
    <row r="164" spans="1:6" x14ac:dyDescent="0.25">
      <c r="A164" s="24" t="s">
        <v>62</v>
      </c>
      <c r="B164" s="21" t="s">
        <v>78</v>
      </c>
      <c r="C164" s="9" t="s">
        <v>3</v>
      </c>
      <c r="D164" s="4">
        <v>4120</v>
      </c>
      <c r="E164" s="4">
        <v>1123</v>
      </c>
      <c r="F164" s="4">
        <v>2997</v>
      </c>
    </row>
    <row r="165" spans="1:6" x14ac:dyDescent="0.25">
      <c r="A165" s="25"/>
      <c r="B165" s="22"/>
      <c r="C165" s="10" t="s">
        <v>76</v>
      </c>
      <c r="D165" s="5">
        <v>4036</v>
      </c>
      <c r="E165" s="5">
        <v>1101</v>
      </c>
      <c r="F165" s="5">
        <v>2935</v>
      </c>
    </row>
    <row r="166" spans="1:6" x14ac:dyDescent="0.25">
      <c r="A166" s="25"/>
      <c r="B166" s="22"/>
      <c r="C166" s="10" t="s">
        <v>1</v>
      </c>
      <c r="D166" s="5">
        <v>42</v>
      </c>
      <c r="E166" s="5">
        <v>8</v>
      </c>
      <c r="F166" s="5">
        <v>34</v>
      </c>
    </row>
    <row r="167" spans="1:6" x14ac:dyDescent="0.25">
      <c r="A167" s="25"/>
      <c r="B167" s="23"/>
      <c r="C167" s="10" t="s">
        <v>0</v>
      </c>
      <c r="D167" s="5">
        <v>42</v>
      </c>
      <c r="E167" s="5">
        <v>14</v>
      </c>
      <c r="F167" s="5">
        <v>28</v>
      </c>
    </row>
    <row r="168" spans="1:6" x14ac:dyDescent="0.25">
      <c r="A168" s="25"/>
      <c r="B168" s="18" t="s">
        <v>63</v>
      </c>
      <c r="C168" s="9" t="s">
        <v>3</v>
      </c>
      <c r="D168" s="4">
        <v>261</v>
      </c>
      <c r="E168" s="4">
        <v>46</v>
      </c>
      <c r="F168" s="4">
        <v>215</v>
      </c>
    </row>
    <row r="169" spans="1:6" x14ac:dyDescent="0.25">
      <c r="A169" s="25"/>
      <c r="B169" s="19"/>
      <c r="C169" s="10" t="s">
        <v>76</v>
      </c>
      <c r="D169" s="5">
        <v>255</v>
      </c>
      <c r="E169" s="5">
        <v>46</v>
      </c>
      <c r="F169" s="5">
        <v>209</v>
      </c>
    </row>
    <row r="170" spans="1:6" x14ac:dyDescent="0.25">
      <c r="A170" s="25"/>
      <c r="B170" s="19"/>
      <c r="C170" s="10" t="s">
        <v>1</v>
      </c>
      <c r="D170" s="5">
        <v>3</v>
      </c>
      <c r="E170" s="5">
        <v>0</v>
      </c>
      <c r="F170" s="5">
        <v>3</v>
      </c>
    </row>
    <row r="171" spans="1:6" x14ac:dyDescent="0.25">
      <c r="A171" s="25"/>
      <c r="B171" s="20"/>
      <c r="C171" s="10" t="s">
        <v>0</v>
      </c>
      <c r="D171" s="5">
        <v>3</v>
      </c>
      <c r="E171" s="5">
        <v>0</v>
      </c>
      <c r="F171" s="5">
        <v>3</v>
      </c>
    </row>
    <row r="172" spans="1:6" x14ac:dyDescent="0.25">
      <c r="A172" s="25"/>
      <c r="B172" s="18" t="s">
        <v>64</v>
      </c>
      <c r="C172" s="9" t="s">
        <v>3</v>
      </c>
      <c r="D172" s="4">
        <v>611</v>
      </c>
      <c r="E172" s="4">
        <v>191</v>
      </c>
      <c r="F172" s="4">
        <v>420</v>
      </c>
    </row>
    <row r="173" spans="1:6" x14ac:dyDescent="0.25">
      <c r="A173" s="25"/>
      <c r="B173" s="19"/>
      <c r="C173" s="10" t="s">
        <v>76</v>
      </c>
      <c r="D173" s="5">
        <v>598</v>
      </c>
      <c r="E173" s="5">
        <v>187</v>
      </c>
      <c r="F173" s="5">
        <v>411</v>
      </c>
    </row>
    <row r="174" spans="1:6" x14ac:dyDescent="0.25">
      <c r="A174" s="25"/>
      <c r="B174" s="19"/>
      <c r="C174" s="10" t="s">
        <v>1</v>
      </c>
      <c r="D174" s="5">
        <v>7</v>
      </c>
      <c r="E174" s="5">
        <v>2</v>
      </c>
      <c r="F174" s="5">
        <v>5</v>
      </c>
    </row>
    <row r="175" spans="1:6" x14ac:dyDescent="0.25">
      <c r="A175" s="25"/>
      <c r="B175" s="20"/>
      <c r="C175" s="10" t="s">
        <v>0</v>
      </c>
      <c r="D175" s="5">
        <v>6</v>
      </c>
      <c r="E175" s="5">
        <v>2</v>
      </c>
      <c r="F175" s="5">
        <v>4</v>
      </c>
    </row>
    <row r="176" spans="1:6" x14ac:dyDescent="0.25">
      <c r="A176" s="25"/>
      <c r="B176" s="18" t="s">
        <v>65</v>
      </c>
      <c r="C176" s="9" t="s">
        <v>3</v>
      </c>
      <c r="D176" s="4">
        <v>684</v>
      </c>
      <c r="E176" s="4">
        <v>111</v>
      </c>
      <c r="F176" s="4">
        <v>573</v>
      </c>
    </row>
    <row r="177" spans="1:6" x14ac:dyDescent="0.25">
      <c r="A177" s="25"/>
      <c r="B177" s="19"/>
      <c r="C177" s="10" t="s">
        <v>76</v>
      </c>
      <c r="D177" s="5">
        <v>672</v>
      </c>
      <c r="E177" s="5">
        <v>110</v>
      </c>
      <c r="F177" s="5">
        <v>562</v>
      </c>
    </row>
    <row r="178" spans="1:6" x14ac:dyDescent="0.25">
      <c r="A178" s="25"/>
      <c r="B178" s="19"/>
      <c r="C178" s="10" t="s">
        <v>1</v>
      </c>
      <c r="D178" s="5">
        <v>5</v>
      </c>
      <c r="E178" s="5">
        <v>0</v>
      </c>
      <c r="F178" s="5">
        <v>5</v>
      </c>
    </row>
    <row r="179" spans="1:6" x14ac:dyDescent="0.25">
      <c r="A179" s="25"/>
      <c r="B179" s="20"/>
      <c r="C179" s="10" t="s">
        <v>0</v>
      </c>
      <c r="D179" s="5">
        <v>7</v>
      </c>
      <c r="E179" s="5">
        <v>1</v>
      </c>
      <c r="F179" s="5">
        <v>6</v>
      </c>
    </row>
    <row r="180" spans="1:6" x14ac:dyDescent="0.25">
      <c r="A180" s="25"/>
      <c r="B180" s="18" t="s">
        <v>66</v>
      </c>
      <c r="C180" s="9" t="s">
        <v>3</v>
      </c>
      <c r="D180" s="4">
        <v>606</v>
      </c>
      <c r="E180" s="4">
        <v>93</v>
      </c>
      <c r="F180" s="4">
        <v>513</v>
      </c>
    </row>
    <row r="181" spans="1:6" x14ac:dyDescent="0.25">
      <c r="A181" s="25"/>
      <c r="B181" s="19"/>
      <c r="C181" s="10" t="s">
        <v>76</v>
      </c>
      <c r="D181" s="5">
        <v>595</v>
      </c>
      <c r="E181" s="5">
        <v>91</v>
      </c>
      <c r="F181" s="5">
        <v>504</v>
      </c>
    </row>
    <row r="182" spans="1:6" x14ac:dyDescent="0.25">
      <c r="A182" s="25"/>
      <c r="B182" s="19"/>
      <c r="C182" s="10" t="s">
        <v>1</v>
      </c>
      <c r="D182" s="5">
        <v>4</v>
      </c>
      <c r="E182" s="5">
        <v>0</v>
      </c>
      <c r="F182" s="5">
        <v>4</v>
      </c>
    </row>
    <row r="183" spans="1:6" x14ac:dyDescent="0.25">
      <c r="A183" s="25"/>
      <c r="B183" s="20"/>
      <c r="C183" s="10" t="s">
        <v>0</v>
      </c>
      <c r="D183" s="5">
        <v>7</v>
      </c>
      <c r="E183" s="5">
        <v>2</v>
      </c>
      <c r="F183" s="5">
        <v>5</v>
      </c>
    </row>
    <row r="184" spans="1:6" x14ac:dyDescent="0.25">
      <c r="A184" s="25"/>
      <c r="B184" s="18" t="s">
        <v>67</v>
      </c>
      <c r="C184" s="9" t="s">
        <v>3</v>
      </c>
      <c r="D184" s="4">
        <v>526</v>
      </c>
      <c r="E184" s="4">
        <v>218</v>
      </c>
      <c r="F184" s="4">
        <v>308</v>
      </c>
    </row>
    <row r="185" spans="1:6" x14ac:dyDescent="0.25">
      <c r="A185" s="25"/>
      <c r="B185" s="19"/>
      <c r="C185" s="10" t="s">
        <v>76</v>
      </c>
      <c r="D185" s="5">
        <v>517</v>
      </c>
      <c r="E185" s="5">
        <v>214</v>
      </c>
      <c r="F185" s="5">
        <v>303</v>
      </c>
    </row>
    <row r="186" spans="1:6" x14ac:dyDescent="0.25">
      <c r="A186" s="25"/>
      <c r="B186" s="19"/>
      <c r="C186" s="10" t="s">
        <v>1</v>
      </c>
      <c r="D186" s="5">
        <v>4</v>
      </c>
      <c r="E186" s="5">
        <v>1</v>
      </c>
      <c r="F186" s="5">
        <v>3</v>
      </c>
    </row>
    <row r="187" spans="1:6" x14ac:dyDescent="0.25">
      <c r="A187" s="25"/>
      <c r="B187" s="20"/>
      <c r="C187" s="10" t="s">
        <v>0</v>
      </c>
      <c r="D187" s="5">
        <v>5</v>
      </c>
      <c r="E187" s="5">
        <v>3</v>
      </c>
      <c r="F187" s="5">
        <v>2</v>
      </c>
    </row>
    <row r="188" spans="1:6" x14ac:dyDescent="0.25">
      <c r="A188" s="25"/>
      <c r="B188" s="18" t="s">
        <v>68</v>
      </c>
      <c r="C188" s="9" t="s">
        <v>3</v>
      </c>
      <c r="D188" s="4">
        <v>838</v>
      </c>
      <c r="E188" s="4">
        <v>139</v>
      </c>
      <c r="F188" s="4">
        <v>699</v>
      </c>
    </row>
    <row r="189" spans="1:6" x14ac:dyDescent="0.25">
      <c r="A189" s="25"/>
      <c r="B189" s="19"/>
      <c r="C189" s="10" t="s">
        <v>76</v>
      </c>
      <c r="D189" s="5">
        <v>817</v>
      </c>
      <c r="E189" s="5">
        <v>136</v>
      </c>
      <c r="F189" s="5">
        <v>681</v>
      </c>
    </row>
    <row r="190" spans="1:6" x14ac:dyDescent="0.25">
      <c r="A190" s="25"/>
      <c r="B190" s="19"/>
      <c r="C190" s="10" t="s">
        <v>1</v>
      </c>
      <c r="D190" s="5">
        <v>13</v>
      </c>
      <c r="E190" s="5">
        <v>2</v>
      </c>
      <c r="F190" s="5">
        <v>11</v>
      </c>
    </row>
    <row r="191" spans="1:6" x14ac:dyDescent="0.25">
      <c r="A191" s="25"/>
      <c r="B191" s="20"/>
      <c r="C191" s="10" t="s">
        <v>0</v>
      </c>
      <c r="D191" s="5">
        <v>8</v>
      </c>
      <c r="E191" s="5">
        <v>1</v>
      </c>
      <c r="F191" s="5">
        <v>7</v>
      </c>
    </row>
    <row r="192" spans="1:6" x14ac:dyDescent="0.25">
      <c r="A192" s="25"/>
      <c r="B192" s="18" t="s">
        <v>69</v>
      </c>
      <c r="C192" s="9" t="s">
        <v>3</v>
      </c>
      <c r="D192" s="4">
        <v>594</v>
      </c>
      <c r="E192" s="4">
        <v>325</v>
      </c>
      <c r="F192" s="4">
        <v>269</v>
      </c>
    </row>
    <row r="193" spans="1:6" x14ac:dyDescent="0.25">
      <c r="A193" s="25"/>
      <c r="B193" s="19"/>
      <c r="C193" s="10" t="s">
        <v>76</v>
      </c>
      <c r="D193" s="5">
        <v>582</v>
      </c>
      <c r="E193" s="5">
        <v>317</v>
      </c>
      <c r="F193" s="5">
        <v>265</v>
      </c>
    </row>
    <row r="194" spans="1:6" x14ac:dyDescent="0.25">
      <c r="A194" s="25"/>
      <c r="B194" s="19"/>
      <c r="C194" s="10" t="s">
        <v>1</v>
      </c>
      <c r="D194" s="5">
        <v>6</v>
      </c>
      <c r="E194" s="5">
        <v>3</v>
      </c>
      <c r="F194" s="5">
        <v>3</v>
      </c>
    </row>
    <row r="195" spans="1:6" x14ac:dyDescent="0.25">
      <c r="A195" s="26"/>
      <c r="B195" s="20"/>
      <c r="C195" s="10" t="s">
        <v>0</v>
      </c>
      <c r="D195" s="5">
        <v>6</v>
      </c>
      <c r="E195" s="5">
        <v>5</v>
      </c>
      <c r="F195" s="5">
        <v>1</v>
      </c>
    </row>
    <row r="196" spans="1:6" x14ac:dyDescent="0.25">
      <c r="A196" s="24" t="s">
        <v>59</v>
      </c>
      <c r="B196" s="29" t="s">
        <v>83</v>
      </c>
      <c r="C196" s="9" t="s">
        <v>3</v>
      </c>
      <c r="D196" s="4">
        <v>61</v>
      </c>
      <c r="E196" s="4">
        <v>45</v>
      </c>
      <c r="F196" s="4">
        <v>16</v>
      </c>
    </row>
    <row r="197" spans="1:6" x14ac:dyDescent="0.25">
      <c r="A197" s="25"/>
      <c r="B197" s="30"/>
      <c r="C197" s="10" t="s">
        <v>76</v>
      </c>
      <c r="D197" s="5">
        <f>D201+D203</f>
        <v>58</v>
      </c>
      <c r="E197" s="5">
        <f t="shared" ref="E197:F197" si="15">E201+E203</f>
        <v>42</v>
      </c>
      <c r="F197" s="5">
        <f t="shared" si="15"/>
        <v>16</v>
      </c>
    </row>
    <row r="198" spans="1:6" x14ac:dyDescent="0.25">
      <c r="A198" s="25"/>
      <c r="B198" s="30"/>
      <c r="C198" s="10" t="s">
        <v>1</v>
      </c>
      <c r="D198" s="5">
        <f>D204</f>
        <v>1</v>
      </c>
      <c r="E198" s="5">
        <f t="shared" ref="E198:F198" si="16">E204</f>
        <v>1</v>
      </c>
      <c r="F198" s="5">
        <f t="shared" si="16"/>
        <v>0</v>
      </c>
    </row>
    <row r="199" spans="1:6" x14ac:dyDescent="0.25">
      <c r="A199" s="25"/>
      <c r="B199" s="31"/>
      <c r="C199" s="10" t="s">
        <v>0</v>
      </c>
      <c r="D199" s="5">
        <f>D205</f>
        <v>2</v>
      </c>
      <c r="E199" s="5">
        <f t="shared" ref="E199:F199" si="17">E205</f>
        <v>2</v>
      </c>
      <c r="F199" s="5">
        <f t="shared" si="17"/>
        <v>0</v>
      </c>
    </row>
    <row r="200" spans="1:6" x14ac:dyDescent="0.25">
      <c r="A200" s="25"/>
      <c r="B200" s="18" t="s">
        <v>60</v>
      </c>
      <c r="C200" s="9" t="s">
        <v>3</v>
      </c>
      <c r="D200" s="4">
        <v>5</v>
      </c>
      <c r="E200" s="4">
        <v>2</v>
      </c>
      <c r="F200" s="4">
        <v>3</v>
      </c>
    </row>
    <row r="201" spans="1:6" x14ac:dyDescent="0.25">
      <c r="A201" s="25"/>
      <c r="B201" s="20"/>
      <c r="C201" s="10" t="s">
        <v>76</v>
      </c>
      <c r="D201" s="5">
        <v>5</v>
      </c>
      <c r="E201" s="5">
        <v>2</v>
      </c>
      <c r="F201" s="5">
        <v>3</v>
      </c>
    </row>
    <row r="202" spans="1:6" x14ac:dyDescent="0.25">
      <c r="A202" s="25"/>
      <c r="B202" s="18" t="s">
        <v>61</v>
      </c>
      <c r="C202" s="9" t="s">
        <v>3</v>
      </c>
      <c r="D202" s="4">
        <v>56</v>
      </c>
      <c r="E202" s="4">
        <v>43</v>
      </c>
      <c r="F202" s="4">
        <v>13</v>
      </c>
    </row>
    <row r="203" spans="1:6" x14ac:dyDescent="0.25">
      <c r="A203" s="25"/>
      <c r="B203" s="19"/>
      <c r="C203" s="10" t="s">
        <v>76</v>
      </c>
      <c r="D203" s="5">
        <v>53</v>
      </c>
      <c r="E203" s="5">
        <v>40</v>
      </c>
      <c r="F203" s="5">
        <v>13</v>
      </c>
    </row>
    <row r="204" spans="1:6" x14ac:dyDescent="0.25">
      <c r="A204" s="25"/>
      <c r="B204" s="19"/>
      <c r="C204" s="10" t="s">
        <v>1</v>
      </c>
      <c r="D204" s="5">
        <v>1</v>
      </c>
      <c r="E204" s="5">
        <v>1</v>
      </c>
      <c r="F204" s="5">
        <v>0</v>
      </c>
    </row>
    <row r="205" spans="1:6" x14ac:dyDescent="0.25">
      <c r="A205" s="26"/>
      <c r="B205" s="19"/>
      <c r="C205" s="10" t="s">
        <v>0</v>
      </c>
      <c r="D205" s="5">
        <v>2</v>
      </c>
      <c r="E205" s="5">
        <v>2</v>
      </c>
      <c r="F205" s="5">
        <v>0</v>
      </c>
    </row>
    <row r="206" spans="1:6" x14ac:dyDescent="0.25">
      <c r="A206" s="24" t="s">
        <v>70</v>
      </c>
      <c r="B206" s="21" t="s">
        <v>70</v>
      </c>
      <c r="C206" s="9" t="s">
        <v>3</v>
      </c>
      <c r="D206" s="4">
        <v>53</v>
      </c>
      <c r="E206" s="4">
        <v>22</v>
      </c>
      <c r="F206" s="4">
        <v>31</v>
      </c>
    </row>
    <row r="207" spans="1:6" x14ac:dyDescent="0.25">
      <c r="A207" s="25"/>
      <c r="B207" s="22"/>
      <c r="C207" s="10" t="s">
        <v>76</v>
      </c>
      <c r="D207" s="5">
        <f>D211+D213+D215+D218</f>
        <v>44</v>
      </c>
      <c r="E207" s="5">
        <f t="shared" ref="E207:F207" si="18">E211+E213+E215+E218</f>
        <v>19</v>
      </c>
      <c r="F207" s="5">
        <f t="shared" si="18"/>
        <v>25</v>
      </c>
    </row>
    <row r="208" spans="1:6" x14ac:dyDescent="0.25">
      <c r="A208" s="25"/>
      <c r="B208" s="22"/>
      <c r="C208" s="10" t="s">
        <v>1</v>
      </c>
      <c r="D208" s="5">
        <f>D216</f>
        <v>9</v>
      </c>
      <c r="E208" s="5">
        <f t="shared" ref="E208:F208" si="19">E216</f>
        <v>3</v>
      </c>
      <c r="F208" s="5">
        <f t="shared" si="19"/>
        <v>6</v>
      </c>
    </row>
    <row r="209" spans="1:6" x14ac:dyDescent="0.25">
      <c r="A209" s="25"/>
      <c r="B209" s="23"/>
      <c r="C209" s="10" t="s">
        <v>0</v>
      </c>
      <c r="D209" s="5">
        <v>0</v>
      </c>
      <c r="E209" s="5">
        <v>0</v>
      </c>
      <c r="F209" s="5">
        <v>0</v>
      </c>
    </row>
    <row r="210" spans="1:6" x14ac:dyDescent="0.25">
      <c r="A210" s="25"/>
      <c r="B210" s="19" t="s">
        <v>71</v>
      </c>
      <c r="C210" s="9" t="s">
        <v>3</v>
      </c>
      <c r="D210" s="4">
        <v>11</v>
      </c>
      <c r="E210" s="4">
        <v>4</v>
      </c>
      <c r="F210" s="4">
        <v>7</v>
      </c>
    </row>
    <row r="211" spans="1:6" x14ac:dyDescent="0.25">
      <c r="A211" s="25"/>
      <c r="B211" s="20"/>
      <c r="C211" s="10" t="s">
        <v>76</v>
      </c>
      <c r="D211" s="5">
        <v>11</v>
      </c>
      <c r="E211" s="5">
        <v>4</v>
      </c>
      <c r="F211" s="5">
        <v>7</v>
      </c>
    </row>
    <row r="212" spans="1:6" x14ac:dyDescent="0.25">
      <c r="A212" s="25"/>
      <c r="B212" s="18" t="s">
        <v>72</v>
      </c>
      <c r="C212" s="9" t="s">
        <v>3</v>
      </c>
      <c r="D212" s="4">
        <v>3</v>
      </c>
      <c r="E212" s="4">
        <v>1</v>
      </c>
      <c r="F212" s="4">
        <v>2</v>
      </c>
    </row>
    <row r="213" spans="1:6" x14ac:dyDescent="0.25">
      <c r="A213" s="25"/>
      <c r="B213" s="20"/>
      <c r="C213" s="10" t="s">
        <v>76</v>
      </c>
      <c r="D213" s="5">
        <v>3</v>
      </c>
      <c r="E213" s="5">
        <v>1</v>
      </c>
      <c r="F213" s="5">
        <v>2</v>
      </c>
    </row>
    <row r="214" spans="1:6" x14ac:dyDescent="0.25">
      <c r="A214" s="25"/>
      <c r="B214" s="18" t="s">
        <v>73</v>
      </c>
      <c r="C214" s="9" t="s">
        <v>3</v>
      </c>
      <c r="D214" s="4">
        <v>12</v>
      </c>
      <c r="E214" s="4">
        <v>5</v>
      </c>
      <c r="F214" s="4">
        <v>7</v>
      </c>
    </row>
    <row r="215" spans="1:6" x14ac:dyDescent="0.25">
      <c r="A215" s="25"/>
      <c r="B215" s="19"/>
      <c r="C215" s="10" t="s">
        <v>76</v>
      </c>
      <c r="D215" s="5">
        <v>3</v>
      </c>
      <c r="E215" s="5">
        <v>2</v>
      </c>
      <c r="F215" s="5">
        <v>1</v>
      </c>
    </row>
    <row r="216" spans="1:6" x14ac:dyDescent="0.25">
      <c r="A216" s="25"/>
      <c r="B216" s="20"/>
      <c r="C216" s="10" t="s">
        <v>1</v>
      </c>
      <c r="D216" s="5">
        <v>9</v>
      </c>
      <c r="E216" s="5">
        <v>3</v>
      </c>
      <c r="F216" s="5">
        <v>6</v>
      </c>
    </row>
    <row r="217" spans="1:6" x14ac:dyDescent="0.25">
      <c r="A217" s="25"/>
      <c r="B217" s="18" t="s">
        <v>74</v>
      </c>
      <c r="C217" s="9" t="s">
        <v>3</v>
      </c>
      <c r="D217" s="4">
        <v>27</v>
      </c>
      <c r="E217" s="4">
        <v>12</v>
      </c>
      <c r="F217" s="4">
        <v>15</v>
      </c>
    </row>
    <row r="218" spans="1:6" x14ac:dyDescent="0.25">
      <c r="A218" s="26"/>
      <c r="B218" s="20"/>
      <c r="C218" s="10" t="s">
        <v>76</v>
      </c>
      <c r="D218" s="5">
        <v>27</v>
      </c>
      <c r="E218" s="5">
        <v>12</v>
      </c>
      <c r="F218" s="5">
        <v>15</v>
      </c>
    </row>
  </sheetData>
  <mergeCells count="76">
    <mergeCell ref="A2:B2"/>
    <mergeCell ref="B14:B16"/>
    <mergeCell ref="B11:B13"/>
    <mergeCell ref="B196:B199"/>
    <mergeCell ref="A3:B6"/>
    <mergeCell ref="A83:A124"/>
    <mergeCell ref="A125:A163"/>
    <mergeCell ref="A196:A205"/>
    <mergeCell ref="A164:A195"/>
    <mergeCell ref="B151:B154"/>
    <mergeCell ref="B155:B157"/>
    <mergeCell ref="B158:B159"/>
    <mergeCell ref="B160:B163"/>
    <mergeCell ref="B138:B140"/>
    <mergeCell ref="B141:B142"/>
    <mergeCell ref="B143:B144"/>
    <mergeCell ref="A206:A218"/>
    <mergeCell ref="B20:B21"/>
    <mergeCell ref="B17:B19"/>
    <mergeCell ref="B7:B10"/>
    <mergeCell ref="A7:A30"/>
    <mergeCell ref="A31:A82"/>
    <mergeCell ref="B176:B179"/>
    <mergeCell ref="B180:B183"/>
    <mergeCell ref="B184:B187"/>
    <mergeCell ref="B188:B191"/>
    <mergeCell ref="B192:B195"/>
    <mergeCell ref="B200:B201"/>
    <mergeCell ref="B202:B205"/>
    <mergeCell ref="B164:B167"/>
    <mergeCell ref="B168:B171"/>
    <mergeCell ref="B172:B175"/>
    <mergeCell ref="B121:B124"/>
    <mergeCell ref="B125:B128"/>
    <mergeCell ref="B129:B132"/>
    <mergeCell ref="B133:B134"/>
    <mergeCell ref="B135:B137"/>
    <mergeCell ref="B77:B79"/>
    <mergeCell ref="B80:B82"/>
    <mergeCell ref="B217:B218"/>
    <mergeCell ref="B214:B216"/>
    <mergeCell ref="B212:B213"/>
    <mergeCell ref="B210:B211"/>
    <mergeCell ref="B206:B209"/>
    <mergeCell ref="B118:B120"/>
    <mergeCell ref="B114:B117"/>
    <mergeCell ref="B112:B113"/>
    <mergeCell ref="B107:B108"/>
    <mergeCell ref="B103:B106"/>
    <mergeCell ref="B97:B99"/>
    <mergeCell ref="B93:B96"/>
    <mergeCell ref="B148:B150"/>
    <mergeCell ref="B145:B147"/>
    <mergeCell ref="B71:B72"/>
    <mergeCell ref="B73:B76"/>
    <mergeCell ref="B46:B48"/>
    <mergeCell ref="B49:B51"/>
    <mergeCell ref="B52:B55"/>
    <mergeCell ref="B56:B59"/>
    <mergeCell ref="B60:B61"/>
    <mergeCell ref="A1:F1"/>
    <mergeCell ref="B62:B64"/>
    <mergeCell ref="B109:B111"/>
    <mergeCell ref="B22:B24"/>
    <mergeCell ref="B25:B27"/>
    <mergeCell ref="B100:B102"/>
    <mergeCell ref="B91:B92"/>
    <mergeCell ref="B87:B90"/>
    <mergeCell ref="B83:B86"/>
    <mergeCell ref="B28:B30"/>
    <mergeCell ref="B31:B34"/>
    <mergeCell ref="B35:B38"/>
    <mergeCell ref="B39:B41"/>
    <mergeCell ref="B42:B45"/>
    <mergeCell ref="B65:B67"/>
    <mergeCell ref="B68:B7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workbookViewId="0">
      <selection activeCell="I115" sqref="I115"/>
    </sheetView>
  </sheetViews>
  <sheetFormatPr defaultRowHeight="15" x14ac:dyDescent="0.25"/>
  <cols>
    <col min="1" max="1" width="26.5703125" style="13" bestFit="1" customWidth="1"/>
    <col min="2" max="2" width="40.140625" style="6" bestFit="1" customWidth="1"/>
    <col min="3" max="3" width="22.5703125" bestFit="1" customWidth="1"/>
    <col min="4" max="6" width="15.7109375" style="6" customWidth="1"/>
  </cols>
  <sheetData>
    <row r="1" spans="1:6" ht="75" customHeight="1" x14ac:dyDescent="0.25">
      <c r="A1" s="17" t="s">
        <v>126</v>
      </c>
      <c r="B1" s="17"/>
      <c r="C1" s="17"/>
      <c r="D1" s="17"/>
      <c r="E1" s="17"/>
      <c r="F1" s="17"/>
    </row>
    <row r="2" spans="1:6" x14ac:dyDescent="0.25">
      <c r="A2" s="27"/>
      <c r="B2" s="28"/>
      <c r="C2" s="42"/>
      <c r="D2" s="7" t="s">
        <v>3</v>
      </c>
      <c r="E2" s="7" t="s">
        <v>7</v>
      </c>
      <c r="F2" s="7" t="s">
        <v>6</v>
      </c>
    </row>
    <row r="3" spans="1:6" s="2" customFormat="1" x14ac:dyDescent="0.25">
      <c r="A3" s="40" t="s">
        <v>77</v>
      </c>
      <c r="B3" s="41"/>
      <c r="C3" s="9" t="s">
        <v>3</v>
      </c>
      <c r="D3" s="7">
        <v>997</v>
      </c>
      <c r="E3" s="7">
        <v>448</v>
      </c>
      <c r="F3" s="7">
        <v>549</v>
      </c>
    </row>
    <row r="4" spans="1:6" x14ac:dyDescent="0.25">
      <c r="A4" s="40"/>
      <c r="B4" s="41"/>
      <c r="C4" s="10" t="s">
        <v>76</v>
      </c>
      <c r="D4" s="12">
        <v>783</v>
      </c>
      <c r="E4" s="12">
        <v>369</v>
      </c>
      <c r="F4" s="12">
        <v>414</v>
      </c>
    </row>
    <row r="5" spans="1:6" x14ac:dyDescent="0.25">
      <c r="A5" s="40"/>
      <c r="B5" s="41"/>
      <c r="C5" s="10" t="s">
        <v>1</v>
      </c>
      <c r="D5" s="12">
        <v>198</v>
      </c>
      <c r="E5" s="12">
        <v>72</v>
      </c>
      <c r="F5" s="12">
        <v>126</v>
      </c>
    </row>
    <row r="6" spans="1:6" x14ac:dyDescent="0.25">
      <c r="A6" s="40"/>
      <c r="B6" s="41"/>
      <c r="C6" s="10" t="s">
        <v>0</v>
      </c>
      <c r="D6" s="12">
        <v>16</v>
      </c>
      <c r="E6" s="12">
        <v>7</v>
      </c>
      <c r="F6" s="12">
        <v>9</v>
      </c>
    </row>
    <row r="7" spans="1:6" ht="15" customHeight="1" x14ac:dyDescent="0.25">
      <c r="A7" s="24" t="s">
        <v>9</v>
      </c>
      <c r="B7" s="38" t="s">
        <v>82</v>
      </c>
      <c r="C7" s="9" t="s">
        <v>3</v>
      </c>
      <c r="D7" s="7">
        <v>58</v>
      </c>
      <c r="E7" s="7">
        <v>37</v>
      </c>
      <c r="F7" s="7">
        <v>21</v>
      </c>
    </row>
    <row r="8" spans="1:6" ht="15" customHeight="1" x14ac:dyDescent="0.25">
      <c r="A8" s="25"/>
      <c r="B8" s="38"/>
      <c r="C8" s="10" t="s">
        <v>76</v>
      </c>
      <c r="D8" s="12">
        <v>54</v>
      </c>
      <c r="E8" s="12">
        <v>34</v>
      </c>
      <c r="F8" s="12">
        <v>20</v>
      </c>
    </row>
    <row r="9" spans="1:6" ht="15" customHeight="1" x14ac:dyDescent="0.25">
      <c r="A9" s="25"/>
      <c r="B9" s="38"/>
      <c r="C9" s="10" t="s">
        <v>1</v>
      </c>
      <c r="D9" s="12">
        <v>2</v>
      </c>
      <c r="E9" s="12">
        <v>2</v>
      </c>
      <c r="F9" s="12">
        <v>0</v>
      </c>
    </row>
    <row r="10" spans="1:6" ht="15" customHeight="1" x14ac:dyDescent="0.25">
      <c r="A10" s="25"/>
      <c r="B10" s="38"/>
      <c r="C10" s="10" t="s">
        <v>0</v>
      </c>
      <c r="D10" s="12">
        <v>2</v>
      </c>
      <c r="E10" s="12">
        <v>1</v>
      </c>
      <c r="F10" s="12">
        <v>1</v>
      </c>
    </row>
    <row r="11" spans="1:6" x14ac:dyDescent="0.25">
      <c r="A11" s="25"/>
      <c r="B11" s="39" t="s">
        <v>84</v>
      </c>
      <c r="C11" s="9" t="s">
        <v>3</v>
      </c>
      <c r="D11" s="7">
        <v>9</v>
      </c>
      <c r="E11" s="7">
        <v>7</v>
      </c>
      <c r="F11" s="7">
        <v>2</v>
      </c>
    </row>
    <row r="12" spans="1:6" x14ac:dyDescent="0.25">
      <c r="A12" s="25"/>
      <c r="B12" s="39"/>
      <c r="C12" s="14" t="s">
        <v>76</v>
      </c>
      <c r="D12" s="12">
        <v>8</v>
      </c>
      <c r="E12" s="12">
        <v>6</v>
      </c>
      <c r="F12" s="12">
        <v>2</v>
      </c>
    </row>
    <row r="13" spans="1:6" x14ac:dyDescent="0.25">
      <c r="A13" s="25"/>
      <c r="B13" s="39"/>
      <c r="C13" s="14" t="s">
        <v>0</v>
      </c>
      <c r="D13" s="12">
        <v>1</v>
      </c>
      <c r="E13" s="12">
        <v>1</v>
      </c>
      <c r="F13" s="12">
        <v>0</v>
      </c>
    </row>
    <row r="14" spans="1:6" x14ac:dyDescent="0.25">
      <c r="A14" s="25"/>
      <c r="B14" s="39" t="s">
        <v>85</v>
      </c>
      <c r="C14" s="9" t="s">
        <v>3</v>
      </c>
      <c r="D14" s="7">
        <v>7</v>
      </c>
      <c r="E14" s="7">
        <v>5</v>
      </c>
      <c r="F14" s="7">
        <v>2</v>
      </c>
    </row>
    <row r="15" spans="1:6" x14ac:dyDescent="0.25">
      <c r="A15" s="25"/>
      <c r="B15" s="39"/>
      <c r="C15" s="14" t="s">
        <v>76</v>
      </c>
      <c r="D15" s="12">
        <v>5</v>
      </c>
      <c r="E15" s="12">
        <v>4</v>
      </c>
      <c r="F15" s="12">
        <v>1</v>
      </c>
    </row>
    <row r="16" spans="1:6" x14ac:dyDescent="0.25">
      <c r="A16" s="25"/>
      <c r="B16" s="39"/>
      <c r="C16" s="14" t="s">
        <v>1</v>
      </c>
      <c r="D16" s="12">
        <v>1</v>
      </c>
      <c r="E16" s="12">
        <v>1</v>
      </c>
      <c r="F16" s="12">
        <v>0</v>
      </c>
    </row>
    <row r="17" spans="1:6" x14ac:dyDescent="0.25">
      <c r="A17" s="25"/>
      <c r="B17" s="39"/>
      <c r="C17" s="14" t="s">
        <v>0</v>
      </c>
      <c r="D17" s="12">
        <v>1</v>
      </c>
      <c r="E17" s="12">
        <v>0</v>
      </c>
      <c r="F17" s="12">
        <v>1</v>
      </c>
    </row>
    <row r="18" spans="1:6" x14ac:dyDescent="0.25">
      <c r="A18" s="25"/>
      <c r="B18" s="39" t="s">
        <v>86</v>
      </c>
      <c r="C18" s="9" t="s">
        <v>3</v>
      </c>
      <c r="D18" s="7">
        <v>24</v>
      </c>
      <c r="E18" s="7">
        <v>11</v>
      </c>
      <c r="F18" s="7">
        <v>13</v>
      </c>
    </row>
    <row r="19" spans="1:6" x14ac:dyDescent="0.25">
      <c r="A19" s="25"/>
      <c r="B19" s="39"/>
      <c r="C19" s="14" t="s">
        <v>76</v>
      </c>
      <c r="D19" s="12">
        <v>24</v>
      </c>
      <c r="E19" s="12">
        <v>11</v>
      </c>
      <c r="F19" s="12">
        <v>13</v>
      </c>
    </row>
    <row r="20" spans="1:6" x14ac:dyDescent="0.25">
      <c r="A20" s="25"/>
      <c r="B20" s="39" t="s">
        <v>87</v>
      </c>
      <c r="C20" s="9" t="s">
        <v>3</v>
      </c>
      <c r="D20" s="7">
        <v>18</v>
      </c>
      <c r="E20" s="7">
        <v>14</v>
      </c>
      <c r="F20" s="7">
        <v>4</v>
      </c>
    </row>
    <row r="21" spans="1:6" x14ac:dyDescent="0.25">
      <c r="A21" s="25"/>
      <c r="B21" s="39"/>
      <c r="C21" s="14" t="s">
        <v>76</v>
      </c>
      <c r="D21" s="12">
        <v>17</v>
      </c>
      <c r="E21" s="12">
        <v>13</v>
      </c>
      <c r="F21" s="12">
        <v>4</v>
      </c>
    </row>
    <row r="22" spans="1:6" x14ac:dyDescent="0.25">
      <c r="A22" s="26"/>
      <c r="B22" s="39"/>
      <c r="C22" s="14" t="s">
        <v>1</v>
      </c>
      <c r="D22" s="12">
        <v>1</v>
      </c>
      <c r="E22" s="12">
        <v>1</v>
      </c>
      <c r="F22" s="12">
        <v>0</v>
      </c>
    </row>
    <row r="23" spans="1:6" x14ac:dyDescent="0.25">
      <c r="A23" s="27" t="s">
        <v>17</v>
      </c>
      <c r="B23" s="38" t="s">
        <v>80</v>
      </c>
      <c r="C23" s="9" t="s">
        <v>3</v>
      </c>
      <c r="D23" s="7">
        <v>103</v>
      </c>
      <c r="E23" s="7">
        <v>64</v>
      </c>
      <c r="F23" s="7">
        <v>39</v>
      </c>
    </row>
    <row r="24" spans="1:6" x14ac:dyDescent="0.25">
      <c r="A24" s="27"/>
      <c r="B24" s="38"/>
      <c r="C24" s="10" t="s">
        <v>76</v>
      </c>
      <c r="D24" s="12">
        <v>95</v>
      </c>
      <c r="E24" s="12">
        <v>61</v>
      </c>
      <c r="F24" s="12">
        <v>34</v>
      </c>
    </row>
    <row r="25" spans="1:6" x14ac:dyDescent="0.25">
      <c r="A25" s="27"/>
      <c r="B25" s="38"/>
      <c r="C25" s="10" t="s">
        <v>1</v>
      </c>
      <c r="D25" s="12">
        <v>3</v>
      </c>
      <c r="E25" s="12">
        <v>2</v>
      </c>
      <c r="F25" s="12">
        <v>1</v>
      </c>
    </row>
    <row r="26" spans="1:6" x14ac:dyDescent="0.25">
      <c r="A26" s="27"/>
      <c r="B26" s="38"/>
      <c r="C26" s="10" t="s">
        <v>0</v>
      </c>
      <c r="D26" s="12">
        <v>5</v>
      </c>
      <c r="E26" s="12">
        <v>1</v>
      </c>
      <c r="F26" s="12">
        <v>4</v>
      </c>
    </row>
    <row r="27" spans="1:6" x14ac:dyDescent="0.25">
      <c r="A27" s="27"/>
      <c r="B27" s="39" t="s">
        <v>88</v>
      </c>
      <c r="C27" s="9" t="s">
        <v>3</v>
      </c>
      <c r="D27" s="7">
        <v>56</v>
      </c>
      <c r="E27" s="7">
        <v>37</v>
      </c>
      <c r="F27" s="7">
        <v>19</v>
      </c>
    </row>
    <row r="28" spans="1:6" x14ac:dyDescent="0.25">
      <c r="A28" s="27"/>
      <c r="B28" s="39"/>
      <c r="C28" s="14" t="s">
        <v>76</v>
      </c>
      <c r="D28" s="12">
        <v>50</v>
      </c>
      <c r="E28" s="12">
        <v>34</v>
      </c>
      <c r="F28" s="12">
        <v>16</v>
      </c>
    </row>
    <row r="29" spans="1:6" x14ac:dyDescent="0.25">
      <c r="A29" s="27"/>
      <c r="B29" s="39"/>
      <c r="C29" s="14" t="s">
        <v>1</v>
      </c>
      <c r="D29" s="12">
        <v>3</v>
      </c>
      <c r="E29" s="12">
        <v>2</v>
      </c>
      <c r="F29" s="12">
        <v>1</v>
      </c>
    </row>
    <row r="30" spans="1:6" x14ac:dyDescent="0.25">
      <c r="A30" s="27"/>
      <c r="B30" s="39"/>
      <c r="C30" s="14" t="s">
        <v>0</v>
      </c>
      <c r="D30" s="12">
        <v>3</v>
      </c>
      <c r="E30" s="12">
        <v>1</v>
      </c>
      <c r="F30" s="12">
        <v>2</v>
      </c>
    </row>
    <row r="31" spans="1:6" x14ac:dyDescent="0.25">
      <c r="A31" s="27"/>
      <c r="B31" s="39" t="s">
        <v>89</v>
      </c>
      <c r="C31" s="9" t="s">
        <v>3</v>
      </c>
      <c r="D31" s="7">
        <v>21</v>
      </c>
      <c r="E31" s="7">
        <v>16</v>
      </c>
      <c r="F31" s="7">
        <v>5</v>
      </c>
    </row>
    <row r="32" spans="1:6" x14ac:dyDescent="0.25">
      <c r="A32" s="27"/>
      <c r="B32" s="39"/>
      <c r="C32" s="14" t="s">
        <v>76</v>
      </c>
      <c r="D32" s="12">
        <v>20</v>
      </c>
      <c r="E32" s="12">
        <v>16</v>
      </c>
      <c r="F32" s="12">
        <v>4</v>
      </c>
    </row>
    <row r="33" spans="1:6" x14ac:dyDescent="0.25">
      <c r="A33" s="27"/>
      <c r="B33" s="39"/>
      <c r="C33" s="14" t="s">
        <v>0</v>
      </c>
      <c r="D33" s="12">
        <v>1</v>
      </c>
      <c r="E33" s="12">
        <v>0</v>
      </c>
      <c r="F33" s="12">
        <v>1</v>
      </c>
    </row>
    <row r="34" spans="1:6" x14ac:dyDescent="0.25">
      <c r="A34" s="27"/>
      <c r="B34" s="39" t="s">
        <v>90</v>
      </c>
      <c r="C34" s="14" t="s">
        <v>3</v>
      </c>
      <c r="D34" s="7">
        <v>26</v>
      </c>
      <c r="E34" s="7">
        <v>11</v>
      </c>
      <c r="F34" s="7">
        <v>15</v>
      </c>
    </row>
    <row r="35" spans="1:6" x14ac:dyDescent="0.25">
      <c r="A35" s="27"/>
      <c r="B35" s="39"/>
      <c r="C35" s="14" t="s">
        <v>76</v>
      </c>
      <c r="D35" s="12">
        <v>25</v>
      </c>
      <c r="E35" s="12">
        <v>11</v>
      </c>
      <c r="F35" s="12">
        <v>14</v>
      </c>
    </row>
    <row r="36" spans="1:6" x14ac:dyDescent="0.25">
      <c r="A36" s="27"/>
      <c r="B36" s="39"/>
      <c r="C36" s="14" t="s">
        <v>0</v>
      </c>
      <c r="D36" s="12">
        <v>1</v>
      </c>
      <c r="E36" s="12">
        <v>0</v>
      </c>
      <c r="F36" s="12">
        <v>1</v>
      </c>
    </row>
    <row r="37" spans="1:6" x14ac:dyDescent="0.25">
      <c r="A37" s="27" t="s">
        <v>33</v>
      </c>
      <c r="B37" s="38" t="s">
        <v>81</v>
      </c>
      <c r="C37" s="9" t="s">
        <v>3</v>
      </c>
      <c r="D37" s="7">
        <v>291</v>
      </c>
      <c r="E37" s="7">
        <v>140</v>
      </c>
      <c r="F37" s="7">
        <v>151</v>
      </c>
    </row>
    <row r="38" spans="1:6" x14ac:dyDescent="0.25">
      <c r="A38" s="27"/>
      <c r="B38" s="38"/>
      <c r="C38" s="10" t="s">
        <v>76</v>
      </c>
      <c r="D38" s="8">
        <v>218</v>
      </c>
      <c r="E38" s="8">
        <v>113</v>
      </c>
      <c r="F38" s="8">
        <v>105</v>
      </c>
    </row>
    <row r="39" spans="1:6" x14ac:dyDescent="0.25">
      <c r="A39" s="27"/>
      <c r="B39" s="38"/>
      <c r="C39" s="10" t="s">
        <v>1</v>
      </c>
      <c r="D39" s="8">
        <v>70</v>
      </c>
      <c r="E39" s="8">
        <v>25</v>
      </c>
      <c r="F39" s="8">
        <v>45</v>
      </c>
    </row>
    <row r="40" spans="1:6" x14ac:dyDescent="0.25">
      <c r="A40" s="27"/>
      <c r="B40" s="38"/>
      <c r="C40" s="10" t="s">
        <v>0</v>
      </c>
      <c r="D40" s="8">
        <v>3</v>
      </c>
      <c r="E40" s="8">
        <v>2</v>
      </c>
      <c r="F40" s="8">
        <v>1</v>
      </c>
    </row>
    <row r="41" spans="1:6" x14ac:dyDescent="0.25">
      <c r="A41" s="27"/>
      <c r="B41" s="39" t="s">
        <v>91</v>
      </c>
      <c r="C41" s="9" t="s">
        <v>3</v>
      </c>
      <c r="D41" s="7">
        <v>65</v>
      </c>
      <c r="E41" s="7">
        <v>39</v>
      </c>
      <c r="F41" s="7">
        <v>26</v>
      </c>
    </row>
    <row r="42" spans="1:6" x14ac:dyDescent="0.25">
      <c r="A42" s="27"/>
      <c r="B42" s="39"/>
      <c r="C42" s="14" t="s">
        <v>76</v>
      </c>
      <c r="D42" s="12">
        <v>63</v>
      </c>
      <c r="E42" s="12">
        <v>37</v>
      </c>
      <c r="F42" s="12">
        <v>26</v>
      </c>
    </row>
    <row r="43" spans="1:6" x14ac:dyDescent="0.25">
      <c r="A43" s="27"/>
      <c r="B43" s="39"/>
      <c r="C43" s="14" t="s">
        <v>1</v>
      </c>
      <c r="D43" s="12">
        <v>1</v>
      </c>
      <c r="E43" s="12">
        <v>1</v>
      </c>
      <c r="F43" s="12">
        <v>0</v>
      </c>
    </row>
    <row r="44" spans="1:6" x14ac:dyDescent="0.25">
      <c r="A44" s="27"/>
      <c r="B44" s="39"/>
      <c r="C44" s="14" t="s">
        <v>0</v>
      </c>
      <c r="D44" s="12">
        <v>1</v>
      </c>
      <c r="E44" s="12">
        <v>1</v>
      </c>
      <c r="F44" s="12">
        <v>0</v>
      </c>
    </row>
    <row r="45" spans="1:6" x14ac:dyDescent="0.25">
      <c r="A45" s="27"/>
      <c r="B45" s="39" t="s">
        <v>92</v>
      </c>
      <c r="C45" s="9" t="s">
        <v>3</v>
      </c>
      <c r="D45" s="7">
        <v>7</v>
      </c>
      <c r="E45" s="7">
        <v>0</v>
      </c>
      <c r="F45" s="7">
        <v>7</v>
      </c>
    </row>
    <row r="46" spans="1:6" x14ac:dyDescent="0.25">
      <c r="A46" s="27"/>
      <c r="B46" s="39"/>
      <c r="C46" s="14" t="s">
        <v>76</v>
      </c>
      <c r="D46" s="12">
        <v>2</v>
      </c>
      <c r="E46" s="12">
        <v>0</v>
      </c>
      <c r="F46" s="12">
        <v>2</v>
      </c>
    </row>
    <row r="47" spans="1:6" x14ac:dyDescent="0.25">
      <c r="A47" s="27"/>
      <c r="B47" s="39"/>
      <c r="C47" s="14" t="s">
        <v>1</v>
      </c>
      <c r="D47" s="12">
        <v>5</v>
      </c>
      <c r="E47" s="12">
        <v>0</v>
      </c>
      <c r="F47" s="12">
        <v>5</v>
      </c>
    </row>
    <row r="48" spans="1:6" x14ac:dyDescent="0.25">
      <c r="A48" s="27"/>
      <c r="B48" s="39" t="s">
        <v>93</v>
      </c>
      <c r="C48" s="9" t="s">
        <v>3</v>
      </c>
      <c r="D48" s="7">
        <v>25</v>
      </c>
      <c r="E48" s="7">
        <v>13</v>
      </c>
      <c r="F48" s="7">
        <v>12</v>
      </c>
    </row>
    <row r="49" spans="1:6" x14ac:dyDescent="0.25">
      <c r="A49" s="27"/>
      <c r="B49" s="39"/>
      <c r="C49" s="14" t="s">
        <v>76</v>
      </c>
      <c r="D49" s="12">
        <v>22</v>
      </c>
      <c r="E49" s="12">
        <v>12</v>
      </c>
      <c r="F49" s="12">
        <v>10</v>
      </c>
    </row>
    <row r="50" spans="1:6" x14ac:dyDescent="0.25">
      <c r="A50" s="27"/>
      <c r="B50" s="39"/>
      <c r="C50" s="14" t="s">
        <v>1</v>
      </c>
      <c r="D50" s="12">
        <v>2</v>
      </c>
      <c r="E50" s="12">
        <v>0</v>
      </c>
      <c r="F50" s="12">
        <v>2</v>
      </c>
    </row>
    <row r="51" spans="1:6" x14ac:dyDescent="0.25">
      <c r="A51" s="27"/>
      <c r="B51" s="39"/>
      <c r="C51" s="14" t="s">
        <v>0</v>
      </c>
      <c r="D51" s="12">
        <v>1</v>
      </c>
      <c r="E51" s="12">
        <v>1</v>
      </c>
      <c r="F51" s="12">
        <v>0</v>
      </c>
    </row>
    <row r="52" spans="1:6" x14ac:dyDescent="0.25">
      <c r="A52" s="27"/>
      <c r="B52" s="39" t="s">
        <v>94</v>
      </c>
      <c r="C52" s="9" t="s">
        <v>3</v>
      </c>
      <c r="D52" s="7">
        <v>38</v>
      </c>
      <c r="E52" s="7">
        <v>15</v>
      </c>
      <c r="F52" s="7">
        <v>23</v>
      </c>
    </row>
    <row r="53" spans="1:6" x14ac:dyDescent="0.25">
      <c r="A53" s="27"/>
      <c r="B53" s="39"/>
      <c r="C53" s="14" t="s">
        <v>76</v>
      </c>
      <c r="D53" s="12">
        <v>37</v>
      </c>
      <c r="E53" s="12">
        <v>15</v>
      </c>
      <c r="F53" s="12">
        <v>22</v>
      </c>
    </row>
    <row r="54" spans="1:6" x14ac:dyDescent="0.25">
      <c r="A54" s="27"/>
      <c r="B54" s="39"/>
      <c r="C54" s="14" t="s">
        <v>1</v>
      </c>
      <c r="D54" s="12">
        <v>1</v>
      </c>
      <c r="E54" s="12">
        <v>0</v>
      </c>
      <c r="F54" s="12">
        <v>1</v>
      </c>
    </row>
    <row r="55" spans="1:6" x14ac:dyDescent="0.25">
      <c r="A55" s="27"/>
      <c r="B55" s="39" t="s">
        <v>95</v>
      </c>
      <c r="C55" s="9" t="s">
        <v>3</v>
      </c>
      <c r="D55" s="7">
        <v>20</v>
      </c>
      <c r="E55" s="7">
        <v>11</v>
      </c>
      <c r="F55" s="7">
        <v>9</v>
      </c>
    </row>
    <row r="56" spans="1:6" x14ac:dyDescent="0.25">
      <c r="A56" s="27"/>
      <c r="B56" s="39"/>
      <c r="C56" s="14" t="s">
        <v>76</v>
      </c>
      <c r="D56" s="12">
        <v>15</v>
      </c>
      <c r="E56" s="12">
        <v>9</v>
      </c>
      <c r="F56" s="12">
        <v>6</v>
      </c>
    </row>
    <row r="57" spans="1:6" x14ac:dyDescent="0.25">
      <c r="A57" s="27"/>
      <c r="B57" s="39"/>
      <c r="C57" s="14" t="s">
        <v>1</v>
      </c>
      <c r="D57" s="12">
        <v>5</v>
      </c>
      <c r="E57" s="12">
        <v>2</v>
      </c>
      <c r="F57" s="12">
        <v>3</v>
      </c>
    </row>
    <row r="58" spans="1:6" x14ac:dyDescent="0.25">
      <c r="A58" s="27"/>
      <c r="B58" s="39" t="s">
        <v>96</v>
      </c>
      <c r="C58" s="9" t="s">
        <v>3</v>
      </c>
      <c r="D58" s="7">
        <v>13</v>
      </c>
      <c r="E58" s="7">
        <v>10</v>
      </c>
      <c r="F58" s="7">
        <v>3</v>
      </c>
    </row>
    <row r="59" spans="1:6" x14ac:dyDescent="0.25">
      <c r="A59" s="27"/>
      <c r="B59" s="39"/>
      <c r="C59" s="14" t="s">
        <v>76</v>
      </c>
      <c r="D59" s="12">
        <v>4</v>
      </c>
      <c r="E59" s="12">
        <v>3</v>
      </c>
      <c r="F59" s="12">
        <v>1</v>
      </c>
    </row>
    <row r="60" spans="1:6" x14ac:dyDescent="0.25">
      <c r="A60" s="27"/>
      <c r="B60" s="39"/>
      <c r="C60" s="14" t="s">
        <v>1</v>
      </c>
      <c r="D60" s="12">
        <v>9</v>
      </c>
      <c r="E60" s="12">
        <v>7</v>
      </c>
      <c r="F60" s="12">
        <v>2</v>
      </c>
    </row>
    <row r="61" spans="1:6" x14ac:dyDescent="0.25">
      <c r="A61" s="27"/>
      <c r="B61" s="39" t="s">
        <v>97</v>
      </c>
      <c r="C61" s="9" t="s">
        <v>3</v>
      </c>
      <c r="D61" s="7">
        <v>24</v>
      </c>
      <c r="E61" s="7">
        <v>4</v>
      </c>
      <c r="F61" s="7">
        <v>20</v>
      </c>
    </row>
    <row r="62" spans="1:6" x14ac:dyDescent="0.25">
      <c r="A62" s="27"/>
      <c r="B62" s="39"/>
      <c r="C62" s="14" t="s">
        <v>76</v>
      </c>
      <c r="D62" s="12">
        <v>10</v>
      </c>
      <c r="E62" s="12">
        <v>1</v>
      </c>
      <c r="F62" s="12">
        <v>9</v>
      </c>
    </row>
    <row r="63" spans="1:6" x14ac:dyDescent="0.25">
      <c r="A63" s="27"/>
      <c r="B63" s="39"/>
      <c r="C63" s="14" t="s">
        <v>1</v>
      </c>
      <c r="D63" s="12">
        <v>14</v>
      </c>
      <c r="E63" s="12">
        <v>3</v>
      </c>
      <c r="F63" s="12">
        <v>11</v>
      </c>
    </row>
    <row r="64" spans="1:6" x14ac:dyDescent="0.25">
      <c r="A64" s="27"/>
      <c r="B64" s="39" t="s">
        <v>98</v>
      </c>
      <c r="C64" s="9" t="s">
        <v>3</v>
      </c>
      <c r="D64" s="7">
        <v>10</v>
      </c>
      <c r="E64" s="7">
        <v>2</v>
      </c>
      <c r="F64" s="7">
        <v>8</v>
      </c>
    </row>
    <row r="65" spans="1:6" x14ac:dyDescent="0.25">
      <c r="A65" s="27"/>
      <c r="B65" s="39"/>
      <c r="C65" s="14" t="s">
        <v>76</v>
      </c>
      <c r="D65" s="12">
        <v>3</v>
      </c>
      <c r="E65" s="12">
        <v>1</v>
      </c>
      <c r="F65" s="12">
        <v>2</v>
      </c>
    </row>
    <row r="66" spans="1:6" x14ac:dyDescent="0.25">
      <c r="A66" s="27"/>
      <c r="B66" s="39"/>
      <c r="C66" s="14" t="s">
        <v>1</v>
      </c>
      <c r="D66" s="12">
        <v>6</v>
      </c>
      <c r="E66" s="12">
        <v>1</v>
      </c>
      <c r="F66" s="12">
        <v>5</v>
      </c>
    </row>
    <row r="67" spans="1:6" x14ac:dyDescent="0.25">
      <c r="A67" s="27"/>
      <c r="B67" s="39"/>
      <c r="C67" s="14" t="s">
        <v>0</v>
      </c>
      <c r="D67" s="12">
        <v>1</v>
      </c>
      <c r="E67" s="12">
        <v>0</v>
      </c>
      <c r="F67" s="12">
        <v>1</v>
      </c>
    </row>
    <row r="68" spans="1:6" x14ac:dyDescent="0.25">
      <c r="A68" s="27"/>
      <c r="B68" s="39" t="s">
        <v>99</v>
      </c>
      <c r="C68" s="9" t="s">
        <v>3</v>
      </c>
      <c r="D68" s="7">
        <v>13</v>
      </c>
      <c r="E68" s="7">
        <v>2</v>
      </c>
      <c r="F68" s="7">
        <v>11</v>
      </c>
    </row>
    <row r="69" spans="1:6" x14ac:dyDescent="0.25">
      <c r="A69" s="27"/>
      <c r="B69" s="39"/>
      <c r="C69" s="14" t="s">
        <v>76</v>
      </c>
      <c r="D69" s="12">
        <v>2</v>
      </c>
      <c r="E69" s="12">
        <v>0</v>
      </c>
      <c r="F69" s="12">
        <v>2</v>
      </c>
    </row>
    <row r="70" spans="1:6" x14ac:dyDescent="0.25">
      <c r="A70" s="27"/>
      <c r="B70" s="39"/>
      <c r="C70" s="14" t="s">
        <v>1</v>
      </c>
      <c r="D70" s="12">
        <v>11</v>
      </c>
      <c r="E70" s="12">
        <v>2</v>
      </c>
      <c r="F70" s="12">
        <v>9</v>
      </c>
    </row>
    <row r="71" spans="1:6" x14ac:dyDescent="0.25">
      <c r="A71" s="27"/>
      <c r="B71" s="39" t="s">
        <v>100</v>
      </c>
      <c r="C71" s="9" t="s">
        <v>3</v>
      </c>
      <c r="D71" s="7">
        <v>66</v>
      </c>
      <c r="E71" s="7">
        <v>35</v>
      </c>
      <c r="F71" s="7">
        <v>31</v>
      </c>
    </row>
    <row r="72" spans="1:6" x14ac:dyDescent="0.25">
      <c r="A72" s="27"/>
      <c r="B72" s="39"/>
      <c r="C72" s="14" t="s">
        <v>76</v>
      </c>
      <c r="D72" s="12">
        <v>51</v>
      </c>
      <c r="E72" s="12">
        <v>27</v>
      </c>
      <c r="F72" s="12">
        <v>24</v>
      </c>
    </row>
    <row r="73" spans="1:6" x14ac:dyDescent="0.25">
      <c r="A73" s="27"/>
      <c r="B73" s="39"/>
      <c r="C73" s="14" t="s">
        <v>1</v>
      </c>
      <c r="D73" s="12">
        <v>15</v>
      </c>
      <c r="E73" s="12">
        <v>8</v>
      </c>
      <c r="F73" s="12">
        <v>7</v>
      </c>
    </row>
    <row r="74" spans="1:6" x14ac:dyDescent="0.25">
      <c r="A74" s="27"/>
      <c r="B74" s="39" t="s">
        <v>101</v>
      </c>
      <c r="C74" s="9" t="s">
        <v>3</v>
      </c>
      <c r="D74" s="7">
        <v>10</v>
      </c>
      <c r="E74" s="7">
        <v>9</v>
      </c>
      <c r="F74" s="7">
        <v>1</v>
      </c>
    </row>
    <row r="75" spans="1:6" x14ac:dyDescent="0.25">
      <c r="A75" s="27"/>
      <c r="B75" s="39"/>
      <c r="C75" s="14" t="s">
        <v>76</v>
      </c>
      <c r="D75" s="12">
        <v>9</v>
      </c>
      <c r="E75" s="12">
        <v>8</v>
      </c>
      <c r="F75" s="12">
        <v>1</v>
      </c>
    </row>
    <row r="76" spans="1:6" x14ac:dyDescent="0.25">
      <c r="A76" s="27"/>
      <c r="B76" s="39"/>
      <c r="C76" s="14" t="s">
        <v>1</v>
      </c>
      <c r="D76" s="12">
        <v>1</v>
      </c>
      <c r="E76" s="12">
        <v>1</v>
      </c>
      <c r="F76" s="12">
        <v>0</v>
      </c>
    </row>
    <row r="77" spans="1:6" x14ac:dyDescent="0.25">
      <c r="A77" s="27" t="s">
        <v>46</v>
      </c>
      <c r="B77" s="38" t="s">
        <v>79</v>
      </c>
      <c r="C77" s="9" t="s">
        <v>3</v>
      </c>
      <c r="D77" s="7">
        <v>189</v>
      </c>
      <c r="E77" s="7">
        <v>111</v>
      </c>
      <c r="F77" s="7">
        <v>78</v>
      </c>
    </row>
    <row r="78" spans="1:6" x14ac:dyDescent="0.25">
      <c r="A78" s="27"/>
      <c r="B78" s="38"/>
      <c r="C78" s="10" t="s">
        <v>76</v>
      </c>
      <c r="D78" s="8">
        <v>154</v>
      </c>
      <c r="E78" s="8">
        <v>92</v>
      </c>
      <c r="F78" s="8">
        <v>62</v>
      </c>
    </row>
    <row r="79" spans="1:6" x14ac:dyDescent="0.25">
      <c r="A79" s="27"/>
      <c r="B79" s="38"/>
      <c r="C79" s="10" t="s">
        <v>1</v>
      </c>
      <c r="D79" s="8">
        <v>30</v>
      </c>
      <c r="E79" s="8">
        <v>17</v>
      </c>
      <c r="F79" s="8">
        <v>13</v>
      </c>
    </row>
    <row r="80" spans="1:6" x14ac:dyDescent="0.25">
      <c r="A80" s="27"/>
      <c r="B80" s="38"/>
      <c r="C80" s="10" t="s">
        <v>0</v>
      </c>
      <c r="D80" s="8">
        <v>5</v>
      </c>
      <c r="E80" s="8">
        <v>2</v>
      </c>
      <c r="F80" s="8">
        <v>3</v>
      </c>
    </row>
    <row r="81" spans="1:6" x14ac:dyDescent="0.25">
      <c r="A81" s="27"/>
      <c r="B81" s="18" t="s">
        <v>102</v>
      </c>
      <c r="C81" s="9" t="s">
        <v>3</v>
      </c>
      <c r="D81" s="7">
        <v>14</v>
      </c>
      <c r="E81" s="7">
        <v>2</v>
      </c>
      <c r="F81" s="7">
        <v>12</v>
      </c>
    </row>
    <row r="82" spans="1:6" x14ac:dyDescent="0.25">
      <c r="A82" s="27"/>
      <c r="B82" s="19"/>
      <c r="C82" s="14" t="s">
        <v>76</v>
      </c>
      <c r="D82" s="12">
        <v>8</v>
      </c>
      <c r="E82" s="12">
        <v>0</v>
      </c>
      <c r="F82" s="12">
        <v>8</v>
      </c>
    </row>
    <row r="83" spans="1:6" x14ac:dyDescent="0.25">
      <c r="A83" s="27"/>
      <c r="B83" s="20"/>
      <c r="C83" s="14" t="s">
        <v>1</v>
      </c>
      <c r="D83" s="12">
        <v>6</v>
      </c>
      <c r="E83" s="12">
        <v>2</v>
      </c>
      <c r="F83" s="12">
        <v>4</v>
      </c>
    </row>
    <row r="84" spans="1:6" x14ac:dyDescent="0.25">
      <c r="A84" s="27"/>
      <c r="B84" s="39" t="s">
        <v>103</v>
      </c>
      <c r="C84" s="9" t="s">
        <v>3</v>
      </c>
      <c r="D84" s="7">
        <v>13</v>
      </c>
      <c r="E84" s="7">
        <v>7</v>
      </c>
      <c r="F84" s="7">
        <v>6</v>
      </c>
    </row>
    <row r="85" spans="1:6" x14ac:dyDescent="0.25">
      <c r="A85" s="27"/>
      <c r="B85" s="39"/>
      <c r="C85" s="14" t="s">
        <v>76</v>
      </c>
      <c r="D85" s="12">
        <v>12</v>
      </c>
      <c r="E85" s="12">
        <v>6</v>
      </c>
      <c r="F85" s="12">
        <v>6</v>
      </c>
    </row>
    <row r="86" spans="1:6" x14ac:dyDescent="0.25">
      <c r="A86" s="27"/>
      <c r="B86" s="39"/>
      <c r="C86" s="14" t="s">
        <v>1</v>
      </c>
      <c r="D86" s="12">
        <v>1</v>
      </c>
      <c r="E86" s="12">
        <v>1</v>
      </c>
      <c r="F86" s="12">
        <v>0</v>
      </c>
    </row>
    <row r="87" spans="1:6" x14ac:dyDescent="0.25">
      <c r="A87" s="27"/>
      <c r="B87" s="39" t="s">
        <v>104</v>
      </c>
      <c r="C87" s="9" t="s">
        <v>3</v>
      </c>
      <c r="D87" s="7">
        <v>56</v>
      </c>
      <c r="E87" s="7">
        <v>38</v>
      </c>
      <c r="F87" s="7">
        <v>18</v>
      </c>
    </row>
    <row r="88" spans="1:6" x14ac:dyDescent="0.25">
      <c r="A88" s="27"/>
      <c r="B88" s="39"/>
      <c r="C88" s="14" t="s">
        <v>76</v>
      </c>
      <c r="D88" s="12">
        <v>48</v>
      </c>
      <c r="E88" s="12">
        <v>32</v>
      </c>
      <c r="F88" s="12">
        <v>16</v>
      </c>
    </row>
    <row r="89" spans="1:6" x14ac:dyDescent="0.25">
      <c r="A89" s="27"/>
      <c r="B89" s="39"/>
      <c r="C89" s="14" t="s">
        <v>1</v>
      </c>
      <c r="D89" s="12">
        <v>7</v>
      </c>
      <c r="E89" s="12">
        <v>5</v>
      </c>
      <c r="F89" s="12">
        <v>2</v>
      </c>
    </row>
    <row r="90" spans="1:6" x14ac:dyDescent="0.25">
      <c r="A90" s="27"/>
      <c r="B90" s="39"/>
      <c r="C90" s="14" t="s">
        <v>0</v>
      </c>
      <c r="D90" s="12">
        <v>1</v>
      </c>
      <c r="E90" s="12">
        <v>1</v>
      </c>
      <c r="F90" s="12">
        <v>0</v>
      </c>
    </row>
    <row r="91" spans="1:6" x14ac:dyDescent="0.25">
      <c r="A91" s="27"/>
      <c r="B91" s="39" t="s">
        <v>105</v>
      </c>
      <c r="C91" s="9" t="s">
        <v>3</v>
      </c>
      <c r="D91" s="7">
        <v>13</v>
      </c>
      <c r="E91" s="7">
        <v>6</v>
      </c>
      <c r="F91" s="7">
        <v>7</v>
      </c>
    </row>
    <row r="92" spans="1:6" x14ac:dyDescent="0.25">
      <c r="A92" s="27"/>
      <c r="B92" s="39"/>
      <c r="C92" s="14" t="s">
        <v>76</v>
      </c>
      <c r="D92" s="12">
        <v>8</v>
      </c>
      <c r="E92" s="12">
        <v>4</v>
      </c>
      <c r="F92" s="12">
        <v>4</v>
      </c>
    </row>
    <row r="93" spans="1:6" x14ac:dyDescent="0.25">
      <c r="A93" s="27"/>
      <c r="B93" s="39"/>
      <c r="C93" s="14" t="s">
        <v>1</v>
      </c>
      <c r="D93" s="12">
        <v>4</v>
      </c>
      <c r="E93" s="12">
        <v>2</v>
      </c>
      <c r="F93" s="12">
        <v>2</v>
      </c>
    </row>
    <row r="94" spans="1:6" x14ac:dyDescent="0.25">
      <c r="A94" s="27"/>
      <c r="B94" s="39"/>
      <c r="C94" s="14" t="s">
        <v>0</v>
      </c>
      <c r="D94" s="12">
        <v>1</v>
      </c>
      <c r="E94" s="12">
        <v>0</v>
      </c>
      <c r="F94" s="12">
        <v>1</v>
      </c>
    </row>
    <row r="95" spans="1:6" x14ac:dyDescent="0.25">
      <c r="A95" s="27"/>
      <c r="B95" s="39" t="s">
        <v>106</v>
      </c>
      <c r="C95" s="9" t="s">
        <v>3</v>
      </c>
      <c r="D95" s="7">
        <v>6</v>
      </c>
      <c r="E95" s="7">
        <v>4</v>
      </c>
      <c r="F95" s="7">
        <v>2</v>
      </c>
    </row>
    <row r="96" spans="1:6" x14ac:dyDescent="0.25">
      <c r="A96" s="27"/>
      <c r="B96" s="39"/>
      <c r="C96" s="14" t="s">
        <v>76</v>
      </c>
      <c r="D96" s="12">
        <v>6</v>
      </c>
      <c r="E96" s="12">
        <v>4</v>
      </c>
      <c r="F96" s="12">
        <v>2</v>
      </c>
    </row>
    <row r="97" spans="1:6" x14ac:dyDescent="0.25">
      <c r="A97" s="27"/>
      <c r="B97" s="39" t="s">
        <v>107</v>
      </c>
      <c r="C97" s="9" t="s">
        <v>3</v>
      </c>
      <c r="D97" s="7">
        <v>11</v>
      </c>
      <c r="E97" s="7">
        <v>6</v>
      </c>
      <c r="F97" s="7">
        <v>5</v>
      </c>
    </row>
    <row r="98" spans="1:6" x14ac:dyDescent="0.25">
      <c r="A98" s="27"/>
      <c r="B98" s="39"/>
      <c r="C98" s="14" t="s">
        <v>76</v>
      </c>
      <c r="D98" s="12">
        <v>9</v>
      </c>
      <c r="E98" s="12">
        <v>4</v>
      </c>
      <c r="F98" s="12">
        <v>5</v>
      </c>
    </row>
    <row r="99" spans="1:6" x14ac:dyDescent="0.25">
      <c r="A99" s="27"/>
      <c r="B99" s="39"/>
      <c r="C99" s="14" t="s">
        <v>1</v>
      </c>
      <c r="D99" s="12">
        <v>1</v>
      </c>
      <c r="E99" s="12">
        <v>1</v>
      </c>
      <c r="F99" s="12">
        <v>0</v>
      </c>
    </row>
    <row r="100" spans="1:6" x14ac:dyDescent="0.25">
      <c r="A100" s="27"/>
      <c r="B100" s="39"/>
      <c r="C100" s="14" t="s">
        <v>0</v>
      </c>
      <c r="D100" s="12">
        <v>1</v>
      </c>
      <c r="E100" s="12">
        <v>1</v>
      </c>
      <c r="F100" s="12">
        <v>0</v>
      </c>
    </row>
    <row r="101" spans="1:6" x14ac:dyDescent="0.25">
      <c r="A101" s="27"/>
      <c r="B101" s="39" t="s">
        <v>108</v>
      </c>
      <c r="C101" s="9" t="s">
        <v>3</v>
      </c>
      <c r="D101" s="7">
        <v>13</v>
      </c>
      <c r="E101" s="7">
        <v>9</v>
      </c>
      <c r="F101" s="7">
        <v>4</v>
      </c>
    </row>
    <row r="102" spans="1:6" x14ac:dyDescent="0.25">
      <c r="A102" s="27"/>
      <c r="B102" s="39"/>
      <c r="C102" s="14" t="s">
        <v>76</v>
      </c>
      <c r="D102" s="12">
        <v>10</v>
      </c>
      <c r="E102" s="12">
        <v>7</v>
      </c>
      <c r="F102" s="12">
        <v>0</v>
      </c>
    </row>
    <row r="103" spans="1:6" x14ac:dyDescent="0.25">
      <c r="A103" s="27"/>
      <c r="B103" s="39"/>
      <c r="C103" s="14" t="s">
        <v>1</v>
      </c>
      <c r="D103" s="12">
        <v>2</v>
      </c>
      <c r="E103" s="12">
        <v>2</v>
      </c>
      <c r="F103" s="12">
        <v>0</v>
      </c>
    </row>
    <row r="104" spans="1:6" x14ac:dyDescent="0.25">
      <c r="A104" s="27"/>
      <c r="B104" s="39"/>
      <c r="C104" s="14" t="s">
        <v>0</v>
      </c>
      <c r="D104" s="12">
        <v>1</v>
      </c>
      <c r="E104" s="12">
        <v>0</v>
      </c>
      <c r="F104" s="12">
        <v>1</v>
      </c>
    </row>
    <row r="105" spans="1:6" x14ac:dyDescent="0.25">
      <c r="A105" s="27"/>
      <c r="B105" s="39" t="s">
        <v>109</v>
      </c>
      <c r="C105" s="9" t="s">
        <v>3</v>
      </c>
      <c r="D105" s="7">
        <v>38</v>
      </c>
      <c r="E105" s="7">
        <v>24</v>
      </c>
      <c r="F105" s="7">
        <v>14</v>
      </c>
    </row>
    <row r="106" spans="1:6" x14ac:dyDescent="0.25">
      <c r="A106" s="27"/>
      <c r="B106" s="39"/>
      <c r="C106" s="14" t="s">
        <v>76</v>
      </c>
      <c r="D106" s="12">
        <v>31</v>
      </c>
      <c r="E106" s="12">
        <v>23</v>
      </c>
      <c r="F106" s="12">
        <v>8</v>
      </c>
    </row>
    <row r="107" spans="1:6" x14ac:dyDescent="0.25">
      <c r="A107" s="27"/>
      <c r="B107" s="39"/>
      <c r="C107" s="14" t="s">
        <v>1</v>
      </c>
      <c r="D107" s="12">
        <v>6</v>
      </c>
      <c r="E107" s="12">
        <v>1</v>
      </c>
      <c r="F107" s="12">
        <v>5</v>
      </c>
    </row>
    <row r="108" spans="1:6" x14ac:dyDescent="0.25">
      <c r="A108" s="27"/>
      <c r="B108" s="39"/>
      <c r="C108" s="14" t="s">
        <v>0</v>
      </c>
      <c r="D108" s="12">
        <v>1</v>
      </c>
      <c r="E108" s="12">
        <v>0</v>
      </c>
      <c r="F108" s="12">
        <v>1</v>
      </c>
    </row>
    <row r="109" spans="1:6" x14ac:dyDescent="0.25">
      <c r="A109" s="27"/>
      <c r="B109" s="39" t="s">
        <v>110</v>
      </c>
      <c r="C109" s="9" t="s">
        <v>3</v>
      </c>
      <c r="D109" s="7">
        <v>25</v>
      </c>
      <c r="E109" s="7">
        <v>15</v>
      </c>
      <c r="F109" s="7">
        <v>10</v>
      </c>
    </row>
    <row r="110" spans="1:6" x14ac:dyDescent="0.25">
      <c r="A110" s="27"/>
      <c r="B110" s="39"/>
      <c r="C110" s="14" t="s">
        <v>76</v>
      </c>
      <c r="D110" s="12">
        <v>22</v>
      </c>
      <c r="E110" s="12">
        <v>12</v>
      </c>
      <c r="F110" s="12">
        <v>10</v>
      </c>
    </row>
    <row r="111" spans="1:6" x14ac:dyDescent="0.25">
      <c r="A111" s="27"/>
      <c r="B111" s="39"/>
      <c r="C111" s="14" t="s">
        <v>1</v>
      </c>
      <c r="D111" s="12">
        <v>3</v>
      </c>
      <c r="E111" s="12">
        <v>3</v>
      </c>
      <c r="F111" s="12">
        <v>0</v>
      </c>
    </row>
    <row r="112" spans="1:6" x14ac:dyDescent="0.25">
      <c r="A112" s="27" t="s">
        <v>62</v>
      </c>
      <c r="B112" s="38" t="s">
        <v>78</v>
      </c>
      <c r="C112" s="9" t="s">
        <v>3</v>
      </c>
      <c r="D112" s="7">
        <v>356</v>
      </c>
      <c r="E112" s="7">
        <v>96</v>
      </c>
      <c r="F112" s="7">
        <v>260</v>
      </c>
    </row>
    <row r="113" spans="1:6" x14ac:dyDescent="0.25">
      <c r="A113" s="27"/>
      <c r="B113" s="38"/>
      <c r="C113" s="10" t="s">
        <v>76</v>
      </c>
      <c r="D113" s="8">
        <v>262</v>
      </c>
      <c r="E113" s="8">
        <v>69</v>
      </c>
      <c r="F113" s="8">
        <v>193</v>
      </c>
    </row>
    <row r="114" spans="1:6" x14ac:dyDescent="0.25">
      <c r="A114" s="27"/>
      <c r="B114" s="38"/>
      <c r="C114" s="10" t="s">
        <v>1</v>
      </c>
      <c r="D114" s="8">
        <v>93</v>
      </c>
      <c r="E114" s="8">
        <v>26</v>
      </c>
      <c r="F114" s="8">
        <v>67</v>
      </c>
    </row>
    <row r="115" spans="1:6" x14ac:dyDescent="0.25">
      <c r="A115" s="27"/>
      <c r="B115" s="38"/>
      <c r="C115" s="10" t="s">
        <v>0</v>
      </c>
      <c r="D115" s="8">
        <v>1</v>
      </c>
      <c r="E115" s="8">
        <v>1</v>
      </c>
      <c r="F115" s="8">
        <v>0</v>
      </c>
    </row>
    <row r="116" spans="1:6" x14ac:dyDescent="0.25">
      <c r="A116" s="27"/>
      <c r="B116" s="39" t="s">
        <v>111</v>
      </c>
      <c r="C116" s="9" t="s">
        <v>3</v>
      </c>
      <c r="D116" s="7">
        <v>14</v>
      </c>
      <c r="E116" s="7">
        <v>1</v>
      </c>
      <c r="F116" s="7">
        <v>13</v>
      </c>
    </row>
    <row r="117" spans="1:6" x14ac:dyDescent="0.25">
      <c r="A117" s="27"/>
      <c r="B117" s="39"/>
      <c r="C117" s="14" t="s">
        <v>76</v>
      </c>
      <c r="D117" s="12">
        <v>8</v>
      </c>
      <c r="E117" s="12">
        <v>1</v>
      </c>
      <c r="F117" s="12">
        <v>7</v>
      </c>
    </row>
    <row r="118" spans="1:6" x14ac:dyDescent="0.25">
      <c r="A118" s="27"/>
      <c r="B118" s="39"/>
      <c r="C118" s="14" t="s">
        <v>1</v>
      </c>
      <c r="D118" s="12">
        <v>6</v>
      </c>
      <c r="E118" s="12">
        <v>0</v>
      </c>
      <c r="F118" s="12">
        <v>6</v>
      </c>
    </row>
    <row r="119" spans="1:6" x14ac:dyDescent="0.25">
      <c r="A119" s="27"/>
      <c r="B119" s="39" t="s">
        <v>112</v>
      </c>
      <c r="C119" s="9" t="s">
        <v>3</v>
      </c>
      <c r="D119" s="7">
        <v>53</v>
      </c>
      <c r="E119" s="7">
        <v>17</v>
      </c>
      <c r="F119" s="7">
        <v>36</v>
      </c>
    </row>
    <row r="120" spans="1:6" x14ac:dyDescent="0.25">
      <c r="A120" s="27"/>
      <c r="B120" s="39"/>
      <c r="C120" s="14" t="s">
        <v>76</v>
      </c>
      <c r="D120" s="12">
        <v>43</v>
      </c>
      <c r="E120" s="12">
        <v>13</v>
      </c>
      <c r="F120" s="12">
        <v>30</v>
      </c>
    </row>
    <row r="121" spans="1:6" x14ac:dyDescent="0.25">
      <c r="A121" s="27"/>
      <c r="B121" s="39"/>
      <c r="C121" s="14" t="s">
        <v>1</v>
      </c>
      <c r="D121" s="12">
        <v>9</v>
      </c>
      <c r="E121" s="12">
        <v>3</v>
      </c>
      <c r="F121" s="12">
        <v>6</v>
      </c>
    </row>
    <row r="122" spans="1:6" x14ac:dyDescent="0.25">
      <c r="A122" s="27"/>
      <c r="B122" s="39"/>
      <c r="C122" s="14" t="s">
        <v>0</v>
      </c>
      <c r="D122" s="12">
        <v>1</v>
      </c>
      <c r="E122" s="12">
        <v>1</v>
      </c>
      <c r="F122" s="12">
        <v>0</v>
      </c>
    </row>
    <row r="123" spans="1:6" x14ac:dyDescent="0.25">
      <c r="A123" s="27"/>
      <c r="B123" s="39" t="s">
        <v>113</v>
      </c>
      <c r="C123" s="9" t="s">
        <v>3</v>
      </c>
      <c r="D123" s="7">
        <v>34</v>
      </c>
      <c r="E123" s="7">
        <v>11</v>
      </c>
      <c r="F123" s="7">
        <v>23</v>
      </c>
    </row>
    <row r="124" spans="1:6" x14ac:dyDescent="0.25">
      <c r="A124" s="27"/>
      <c r="B124" s="39"/>
      <c r="C124" s="14" t="s">
        <v>76</v>
      </c>
      <c r="D124" s="12">
        <v>19</v>
      </c>
      <c r="E124" s="12">
        <v>8</v>
      </c>
      <c r="F124" s="12">
        <v>11</v>
      </c>
    </row>
    <row r="125" spans="1:6" x14ac:dyDescent="0.25">
      <c r="A125" s="27"/>
      <c r="B125" s="39"/>
      <c r="C125" s="14" t="s">
        <v>1</v>
      </c>
      <c r="D125" s="12">
        <v>15</v>
      </c>
      <c r="E125" s="12">
        <v>3</v>
      </c>
      <c r="F125" s="12">
        <v>12</v>
      </c>
    </row>
    <row r="126" spans="1:6" x14ac:dyDescent="0.25">
      <c r="A126" s="27"/>
      <c r="B126" s="39" t="s">
        <v>114</v>
      </c>
      <c r="C126" s="9" t="s">
        <v>3</v>
      </c>
      <c r="D126" s="7">
        <v>54</v>
      </c>
      <c r="E126" s="7">
        <v>13</v>
      </c>
      <c r="F126" s="7">
        <v>41</v>
      </c>
    </row>
    <row r="127" spans="1:6" x14ac:dyDescent="0.25">
      <c r="A127" s="27"/>
      <c r="B127" s="39"/>
      <c r="C127" s="14" t="s">
        <v>76</v>
      </c>
      <c r="D127" s="12">
        <v>54</v>
      </c>
      <c r="E127" s="12">
        <v>13</v>
      </c>
      <c r="F127" s="12">
        <v>41</v>
      </c>
    </row>
    <row r="128" spans="1:6" x14ac:dyDescent="0.25">
      <c r="A128" s="27"/>
      <c r="B128" s="39" t="s">
        <v>115</v>
      </c>
      <c r="C128" s="9" t="s">
        <v>3</v>
      </c>
      <c r="D128" s="7">
        <v>2</v>
      </c>
      <c r="E128" s="7">
        <v>2</v>
      </c>
      <c r="F128" s="7">
        <v>0</v>
      </c>
    </row>
    <row r="129" spans="1:6" x14ac:dyDescent="0.25">
      <c r="A129" s="27"/>
      <c r="B129" s="39"/>
      <c r="C129" s="14" t="s">
        <v>76</v>
      </c>
      <c r="D129" s="12">
        <v>2</v>
      </c>
      <c r="E129" s="12">
        <v>2</v>
      </c>
      <c r="F129" s="12">
        <v>0</v>
      </c>
    </row>
    <row r="130" spans="1:6" x14ac:dyDescent="0.25">
      <c r="A130" s="27"/>
      <c r="B130" s="39" t="s">
        <v>116</v>
      </c>
      <c r="C130" s="9" t="s">
        <v>3</v>
      </c>
      <c r="D130" s="7">
        <v>38</v>
      </c>
      <c r="E130" s="7">
        <v>4</v>
      </c>
      <c r="F130" s="7">
        <v>34</v>
      </c>
    </row>
    <row r="131" spans="1:6" x14ac:dyDescent="0.25">
      <c r="A131" s="27"/>
      <c r="B131" s="39"/>
      <c r="C131" s="14" t="s">
        <v>76</v>
      </c>
      <c r="D131" s="12">
        <v>23</v>
      </c>
      <c r="E131" s="12">
        <v>1</v>
      </c>
      <c r="F131" s="12">
        <v>22</v>
      </c>
    </row>
    <row r="132" spans="1:6" x14ac:dyDescent="0.25">
      <c r="A132" s="27"/>
      <c r="B132" s="39"/>
      <c r="C132" s="14" t="s">
        <v>1</v>
      </c>
      <c r="D132" s="12">
        <v>15</v>
      </c>
      <c r="E132" s="12">
        <v>3</v>
      </c>
      <c r="F132" s="12">
        <v>12</v>
      </c>
    </row>
    <row r="133" spans="1:6" x14ac:dyDescent="0.25">
      <c r="A133" s="27"/>
      <c r="B133" s="39" t="s">
        <v>117</v>
      </c>
      <c r="C133" s="9" t="s">
        <v>3</v>
      </c>
      <c r="D133" s="7">
        <v>11</v>
      </c>
      <c r="E133" s="7">
        <v>1</v>
      </c>
      <c r="F133" s="7">
        <v>10</v>
      </c>
    </row>
    <row r="134" spans="1:6" x14ac:dyDescent="0.25">
      <c r="A134" s="27"/>
      <c r="B134" s="39"/>
      <c r="C134" s="14" t="s">
        <v>76</v>
      </c>
      <c r="D134" s="12">
        <v>11</v>
      </c>
      <c r="E134" s="12">
        <v>1</v>
      </c>
      <c r="F134" s="12">
        <v>10</v>
      </c>
    </row>
    <row r="135" spans="1:6" x14ac:dyDescent="0.25">
      <c r="A135" s="27"/>
      <c r="B135" s="39" t="s">
        <v>118</v>
      </c>
      <c r="C135" s="9" t="s">
        <v>3</v>
      </c>
      <c r="D135" s="7">
        <v>13</v>
      </c>
      <c r="E135" s="7">
        <v>2</v>
      </c>
      <c r="F135" s="7">
        <v>11</v>
      </c>
    </row>
    <row r="136" spans="1:6" x14ac:dyDescent="0.25">
      <c r="A136" s="27"/>
      <c r="B136" s="39"/>
      <c r="C136" s="14" t="s">
        <v>76</v>
      </c>
      <c r="D136" s="12">
        <v>9</v>
      </c>
      <c r="E136" s="12">
        <v>2</v>
      </c>
      <c r="F136" s="12">
        <v>7</v>
      </c>
    </row>
    <row r="137" spans="1:6" x14ac:dyDescent="0.25">
      <c r="A137" s="27"/>
      <c r="B137" s="39"/>
      <c r="C137" s="14" t="s">
        <v>1</v>
      </c>
      <c r="D137" s="12">
        <v>4</v>
      </c>
      <c r="E137" s="12">
        <v>0</v>
      </c>
      <c r="F137" s="12">
        <v>4</v>
      </c>
    </row>
    <row r="138" spans="1:6" x14ac:dyDescent="0.25">
      <c r="A138" s="27"/>
      <c r="B138" s="39" t="s">
        <v>119</v>
      </c>
      <c r="C138" s="9" t="s">
        <v>3</v>
      </c>
      <c r="D138" s="7">
        <v>4</v>
      </c>
      <c r="E138" s="7">
        <v>0</v>
      </c>
      <c r="F138" s="7">
        <v>4</v>
      </c>
    </row>
    <row r="139" spans="1:6" x14ac:dyDescent="0.25">
      <c r="A139" s="27"/>
      <c r="B139" s="39"/>
      <c r="C139" s="14" t="s">
        <v>76</v>
      </c>
      <c r="D139" s="12">
        <v>4</v>
      </c>
      <c r="E139" s="12">
        <v>0</v>
      </c>
      <c r="F139" s="12">
        <v>4</v>
      </c>
    </row>
    <row r="140" spans="1:6" x14ac:dyDescent="0.25">
      <c r="A140" s="27"/>
      <c r="B140" s="39" t="s">
        <v>120</v>
      </c>
      <c r="C140" s="9" t="s">
        <v>3</v>
      </c>
      <c r="D140" s="7">
        <v>26</v>
      </c>
      <c r="E140" s="7">
        <v>13</v>
      </c>
      <c r="F140" s="7">
        <v>13</v>
      </c>
    </row>
    <row r="141" spans="1:6" x14ac:dyDescent="0.25">
      <c r="A141" s="27"/>
      <c r="B141" s="39"/>
      <c r="C141" s="14" t="s">
        <v>76</v>
      </c>
      <c r="D141" s="12">
        <v>17</v>
      </c>
      <c r="E141" s="12">
        <v>9</v>
      </c>
      <c r="F141" s="12">
        <v>8</v>
      </c>
    </row>
    <row r="142" spans="1:6" x14ac:dyDescent="0.25">
      <c r="A142" s="27"/>
      <c r="B142" s="39"/>
      <c r="C142" s="14" t="s">
        <v>1</v>
      </c>
      <c r="D142" s="12">
        <v>9</v>
      </c>
      <c r="E142" s="12">
        <v>4</v>
      </c>
      <c r="F142" s="12">
        <v>5</v>
      </c>
    </row>
    <row r="143" spans="1:6" x14ac:dyDescent="0.25">
      <c r="A143" s="27"/>
      <c r="B143" s="39" t="s">
        <v>121</v>
      </c>
      <c r="C143" s="9" t="s">
        <v>3</v>
      </c>
      <c r="D143" s="7">
        <v>12</v>
      </c>
      <c r="E143" s="7">
        <v>4</v>
      </c>
      <c r="F143" s="7">
        <v>8</v>
      </c>
    </row>
    <row r="144" spans="1:6" x14ac:dyDescent="0.25">
      <c r="A144" s="27"/>
      <c r="B144" s="39"/>
      <c r="C144" s="14" t="s">
        <v>76</v>
      </c>
      <c r="D144" s="12">
        <v>12</v>
      </c>
      <c r="E144" s="12">
        <v>4</v>
      </c>
      <c r="F144" s="12">
        <v>8</v>
      </c>
    </row>
    <row r="145" spans="1:6" x14ac:dyDescent="0.25">
      <c r="A145" s="27"/>
      <c r="B145" s="39" t="s">
        <v>122</v>
      </c>
      <c r="C145" s="9" t="s">
        <v>3</v>
      </c>
      <c r="D145" s="7">
        <v>42</v>
      </c>
      <c r="E145" s="7">
        <v>8</v>
      </c>
      <c r="F145" s="7">
        <v>34</v>
      </c>
    </row>
    <row r="146" spans="1:6" x14ac:dyDescent="0.25">
      <c r="A146" s="27"/>
      <c r="B146" s="39"/>
      <c r="C146" s="14" t="s">
        <v>76</v>
      </c>
      <c r="D146" s="12">
        <v>32</v>
      </c>
      <c r="E146" s="12">
        <v>6</v>
      </c>
      <c r="F146" s="12">
        <v>26</v>
      </c>
    </row>
    <row r="147" spans="1:6" x14ac:dyDescent="0.25">
      <c r="A147" s="27"/>
      <c r="B147" s="39"/>
      <c r="C147" s="14" t="s">
        <v>1</v>
      </c>
      <c r="D147" s="12">
        <v>10</v>
      </c>
      <c r="E147" s="12">
        <v>2</v>
      </c>
      <c r="F147" s="12">
        <v>8</v>
      </c>
    </row>
    <row r="148" spans="1:6" x14ac:dyDescent="0.25">
      <c r="A148" s="27"/>
      <c r="B148" s="39" t="s">
        <v>123</v>
      </c>
      <c r="C148" s="9" t="s">
        <v>3</v>
      </c>
      <c r="D148" s="7">
        <v>11</v>
      </c>
      <c r="E148" s="7">
        <v>0</v>
      </c>
      <c r="F148" s="7">
        <v>11</v>
      </c>
    </row>
    <row r="149" spans="1:6" x14ac:dyDescent="0.25">
      <c r="A149" s="27"/>
      <c r="B149" s="39"/>
      <c r="C149" s="14" t="s">
        <v>76</v>
      </c>
      <c r="D149" s="12">
        <v>10</v>
      </c>
      <c r="E149" s="12">
        <v>0</v>
      </c>
      <c r="F149" s="12">
        <v>10</v>
      </c>
    </row>
    <row r="150" spans="1:6" x14ac:dyDescent="0.25">
      <c r="A150" s="27"/>
      <c r="B150" s="39"/>
      <c r="C150" s="14" t="s">
        <v>1</v>
      </c>
      <c r="D150" s="12">
        <v>1</v>
      </c>
      <c r="E150" s="12">
        <v>0</v>
      </c>
      <c r="F150" s="12">
        <v>1</v>
      </c>
    </row>
    <row r="151" spans="1:6" x14ac:dyDescent="0.25">
      <c r="A151" s="27"/>
      <c r="B151" s="39" t="s">
        <v>124</v>
      </c>
      <c r="C151" s="9" t="s">
        <v>3</v>
      </c>
      <c r="D151" s="7">
        <v>12</v>
      </c>
      <c r="E151" s="7">
        <v>8</v>
      </c>
      <c r="F151" s="7">
        <v>4</v>
      </c>
    </row>
    <row r="152" spans="1:6" x14ac:dyDescent="0.25">
      <c r="A152" s="27"/>
      <c r="B152" s="39"/>
      <c r="C152" s="14" t="s">
        <v>76</v>
      </c>
      <c r="D152" s="12">
        <v>5</v>
      </c>
      <c r="E152" s="12">
        <v>3</v>
      </c>
      <c r="F152" s="12">
        <v>2</v>
      </c>
    </row>
    <row r="153" spans="1:6" x14ac:dyDescent="0.25">
      <c r="A153" s="27"/>
      <c r="B153" s="39"/>
      <c r="C153" s="14" t="s">
        <v>1</v>
      </c>
      <c r="D153" s="12">
        <v>7</v>
      </c>
      <c r="E153" s="12">
        <v>5</v>
      </c>
      <c r="F153" s="12">
        <v>2</v>
      </c>
    </row>
    <row r="154" spans="1:6" x14ac:dyDescent="0.25">
      <c r="A154" s="27"/>
      <c r="B154" s="39" t="s">
        <v>125</v>
      </c>
      <c r="C154" s="9" t="s">
        <v>3</v>
      </c>
      <c r="D154" s="7">
        <v>30</v>
      </c>
      <c r="E154" s="7">
        <v>12</v>
      </c>
      <c r="F154" s="7">
        <v>18</v>
      </c>
    </row>
    <row r="155" spans="1:6" x14ac:dyDescent="0.25">
      <c r="A155" s="27"/>
      <c r="B155" s="39"/>
      <c r="C155" s="14" t="s">
        <v>76</v>
      </c>
      <c r="D155" s="12">
        <v>13</v>
      </c>
      <c r="E155" s="12">
        <v>6</v>
      </c>
      <c r="F155" s="12">
        <v>7</v>
      </c>
    </row>
    <row r="156" spans="1:6" x14ac:dyDescent="0.25">
      <c r="A156" s="27"/>
      <c r="B156" s="39"/>
      <c r="C156" s="14" t="s">
        <v>1</v>
      </c>
      <c r="D156" s="12">
        <v>17</v>
      </c>
      <c r="E156" s="12">
        <v>6</v>
      </c>
      <c r="F156" s="12">
        <v>11</v>
      </c>
    </row>
  </sheetData>
  <mergeCells count="55">
    <mergeCell ref="B23:B26"/>
    <mergeCell ref="A23:A36"/>
    <mergeCell ref="A3:B6"/>
    <mergeCell ref="A1:F1"/>
    <mergeCell ref="B7:B10"/>
    <mergeCell ref="B11:B13"/>
    <mergeCell ref="B14:B17"/>
    <mergeCell ref="B18:B19"/>
    <mergeCell ref="B20:B22"/>
    <mergeCell ref="A7:A22"/>
    <mergeCell ref="A2:C2"/>
    <mergeCell ref="B140:B142"/>
    <mergeCell ref="B138:B139"/>
    <mergeCell ref="B135:B137"/>
    <mergeCell ref="B77:B80"/>
    <mergeCell ref="B27:B30"/>
    <mergeCell ref="B31:B33"/>
    <mergeCell ref="B34:B36"/>
    <mergeCell ref="B154:B156"/>
    <mergeCell ref="B151:B153"/>
    <mergeCell ref="B148:B150"/>
    <mergeCell ref="B145:B147"/>
    <mergeCell ref="B143:B144"/>
    <mergeCell ref="A37:A76"/>
    <mergeCell ref="B41:B44"/>
    <mergeCell ref="B45:B47"/>
    <mergeCell ref="B48:B51"/>
    <mergeCell ref="B52:B54"/>
    <mergeCell ref="B55:B57"/>
    <mergeCell ref="B58:B60"/>
    <mergeCell ref="B61:B63"/>
    <mergeCell ref="B64:B67"/>
    <mergeCell ref="B37:B40"/>
    <mergeCell ref="B68:B70"/>
    <mergeCell ref="B71:B73"/>
    <mergeCell ref="B74:B76"/>
    <mergeCell ref="B84:B86"/>
    <mergeCell ref="B87:B90"/>
    <mergeCell ref="B81:B83"/>
    <mergeCell ref="A77:A111"/>
    <mergeCell ref="B112:B115"/>
    <mergeCell ref="A112:A156"/>
    <mergeCell ref="B133:B134"/>
    <mergeCell ref="B130:B132"/>
    <mergeCell ref="B128:B129"/>
    <mergeCell ref="B116:B118"/>
    <mergeCell ref="B119:B122"/>
    <mergeCell ref="B123:B125"/>
    <mergeCell ref="B126:B127"/>
    <mergeCell ref="B91:B94"/>
    <mergeCell ref="B95:B96"/>
    <mergeCell ref="B97:B100"/>
    <mergeCell ref="B101:B104"/>
    <mergeCell ref="B105:B108"/>
    <mergeCell ref="B109:B1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Ciudadanía</vt:lpstr>
      <vt:lpstr>Subgraduada Ciudadanía</vt:lpstr>
      <vt:lpstr>Graduada Ciudadanía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Sheila</cp:lastModifiedBy>
  <dcterms:created xsi:type="dcterms:W3CDTF">2016-04-22T12:51:41Z</dcterms:created>
  <dcterms:modified xsi:type="dcterms:W3CDTF">2016-04-27T12:09:00Z</dcterms:modified>
</cp:coreProperties>
</file>