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6770"/>
  </bookViews>
  <sheets>
    <sheet name="SAMT" sheetId="1" r:id="rId1"/>
  </sheets>
  <calcPr calcId="145621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K11" i="1"/>
  <c r="J11" i="1"/>
  <c r="I11" i="1"/>
  <c r="H11" i="1"/>
  <c r="G11" i="1"/>
  <c r="F11" i="1"/>
  <c r="E11" i="1"/>
  <c r="D11" i="1"/>
  <c r="C11" i="1"/>
  <c r="L11" i="1"/>
  <c r="K12" i="1"/>
  <c r="J12" i="1"/>
  <c r="I12" i="1"/>
  <c r="H12" i="1"/>
  <c r="G12" i="1"/>
  <c r="F12" i="1"/>
  <c r="E12" i="1"/>
  <c r="D12" i="1"/>
  <c r="C12" i="1"/>
  <c r="G13" i="1"/>
  <c r="F13" i="1"/>
  <c r="E13" i="1"/>
  <c r="D13" i="1"/>
  <c r="C13" i="1"/>
  <c r="H13" i="1"/>
  <c r="I13" i="1"/>
  <c r="J13" i="1"/>
  <c r="K13" i="1"/>
  <c r="L12" i="1"/>
  <c r="L13" i="1"/>
</calcChain>
</file>

<file path=xl/sharedStrings.xml><?xml version="1.0" encoding="utf-8"?>
<sst xmlns="http://schemas.openxmlformats.org/spreadsheetml/2006/main" count="118" uniqueCount="45">
  <si>
    <t>UNIVERSIDAD DE PUERTO RICO</t>
  </si>
  <si>
    <t>Administración Central</t>
  </si>
  <si>
    <t>Unidad Institucional</t>
  </si>
  <si>
    <t>Población</t>
  </si>
  <si>
    <t>2005-06</t>
  </si>
  <si>
    <t xml:space="preserve">2006-07 </t>
  </si>
  <si>
    <t>2007-08</t>
  </si>
  <si>
    <t>2008-09</t>
  </si>
  <si>
    <t>2009-10</t>
  </si>
  <si>
    <t>2010-11</t>
  </si>
  <si>
    <t>2011-12</t>
  </si>
  <si>
    <t>2012-13</t>
  </si>
  <si>
    <t>2013-14</t>
  </si>
  <si>
    <t>Matrícula Total</t>
  </si>
  <si>
    <t>Matrícula Nuevo Ingreso</t>
  </si>
  <si>
    <t xml:space="preserve">Admitidos </t>
  </si>
  <si>
    <t>Solicitantes 1era Alt</t>
  </si>
  <si>
    <t>Recinto de Río Piedras</t>
  </si>
  <si>
    <t>Admitidos</t>
  </si>
  <si>
    <t>Recinto Universitario de Mayagüez</t>
  </si>
  <si>
    <t>Recinto de Ciencias Médicas</t>
  </si>
  <si>
    <t xml:space="preserve">            **</t>
  </si>
  <si>
    <t>UPR-Cayey</t>
  </si>
  <si>
    <t>UPR-Humacao</t>
  </si>
  <si>
    <t>UPR-Bayamón</t>
  </si>
  <si>
    <t>UPR-Arecibo</t>
  </si>
  <si>
    <t>UPR-Ponce</t>
  </si>
  <si>
    <t>UPR-Aguadilla</t>
  </si>
  <si>
    <t>UPR-Carolina</t>
  </si>
  <si>
    <t>UPR-Utuado</t>
  </si>
  <si>
    <t>**/ No recibe estudiantes de nuevo ingreso.</t>
  </si>
  <si>
    <t>Nota: Para el 2005 la UPR- Cayey informó 785 admitidos (incluye diurnos &amp; nocturnos)</t>
  </si>
  <si>
    <t>Fuente: Vicepresidencia en Asuntos Académicos,  datos obtenidos por las respectivas unidades del sistema universitario.</t>
  </si>
  <si>
    <t>Datos de matrícula nuevo ingreso 2010 informada por la VAA el 9 de noviembre de 2010</t>
  </si>
  <si>
    <t>Datos de matrícula 2011 informada por la VAA el 26 de agosto de 2011</t>
  </si>
  <si>
    <t>Datos RCM 2011, actualizados/revisados el 21 de septiembre de 2011</t>
  </si>
  <si>
    <t>1 de noviembre de 2012: matrícula total &amp; 20 de diciembre de 2012: matrícula de nuevo ingreso.  Dato de matriculados de NI 2012 de UPR Utuado fue corregido por OPEI el 20 de diciembre de 2012</t>
  </si>
  <si>
    <t>2014-15</t>
  </si>
  <si>
    <t>Datos al 8 de agosto de 2013. Datos de matrícula al 27 de sept de 2013.  Datos de 2014 generados al 18 de agosto de 2014.</t>
  </si>
  <si>
    <t>Datos de matriculados de nuevo ingreso 2014 informados el 22 de agosto de 2014.  Datos de matrícula total 2014 informada el 4 de septiembre de 2014.</t>
  </si>
  <si>
    <t xml:space="preserve">         &amp; Vicepresidencia en Asuntos Estudiantiles, datos obtenidos de los archivos Systemfile.</t>
  </si>
  <si>
    <t>Vicepresidencia en Asuntos Estudiantiles</t>
  </si>
  <si>
    <t>PRIMER SEMESTRE 2005 a 2014</t>
  </si>
  <si>
    <t>SOLICITANTES 1ERA ALTERNATIVA, ADMITIDOS, MATRICULA DE NUEVO INGRESO &amp; MATRÍCULA TOTAL POR UNIDAD INSTITUCIONAL</t>
  </si>
  <si>
    <t>21 de octubre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</si>
</sst>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0">
    <xf numFmtId="0" fontId="0" fillId="0" borderId="0" xfId="0"/>
    <xf numFmtId="41" fontId="3" fillId="0" borderId="0" xfId="3" applyNumberFormat="1" applyFont="1" applyBorder="1" applyAlignment="1">
      <alignment horizontal="centerContinuous"/>
    </xf>
    <xf numFmtId="41" fontId="3" fillId="0" borderId="0" xfId="4" applyNumberFormat="1" applyFont="1" applyBorder="1" applyAlignment="1">
      <alignment horizontal="centerContinuous"/>
    </xf>
    <xf numFmtId="0" fontId="2" fillId="0" borderId="0" xfId="3"/>
    <xf numFmtId="41" fontId="3" fillId="0" borderId="0" xfId="3" applyNumberFormat="1" applyFont="1" applyBorder="1"/>
    <xf numFmtId="164" fontId="3" fillId="0" borderId="0" xfId="2" applyNumberFormat="1" applyFont="1" applyBorder="1"/>
    <xf numFmtId="41" fontId="4" fillId="0" borderId="1" xfId="3" applyNumberFormat="1" applyFont="1" applyFill="1" applyBorder="1" applyAlignment="1" applyProtection="1">
      <alignment horizontal="center" vertical="center"/>
      <protection locked="0"/>
    </xf>
    <xf numFmtId="41" fontId="4" fillId="0" borderId="2" xfId="3" applyNumberFormat="1" applyFont="1" applyFill="1" applyBorder="1" applyAlignment="1" applyProtection="1">
      <alignment horizontal="center" vertical="center"/>
      <protection locked="0"/>
    </xf>
    <xf numFmtId="41" fontId="4" fillId="0" borderId="2" xfId="4" applyNumberFormat="1" applyFont="1" applyFill="1" applyBorder="1" applyAlignment="1" applyProtection="1">
      <alignment horizontal="center" vertical="center"/>
      <protection locked="0"/>
    </xf>
    <xf numFmtId="41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41" fontId="4" fillId="0" borderId="3" xfId="4" applyNumberFormat="1" applyFont="1" applyFill="1" applyBorder="1" applyAlignment="1" applyProtection="1">
      <alignment horizontal="center" vertical="center" wrapText="1"/>
      <protection locked="0"/>
    </xf>
    <xf numFmtId="41" fontId="4" fillId="0" borderId="4" xfId="4" applyNumberFormat="1" applyFont="1" applyFill="1" applyBorder="1" applyAlignment="1" applyProtection="1">
      <alignment horizontal="center" vertical="center" wrapText="1"/>
      <protection locked="0"/>
    </xf>
    <xf numFmtId="41" fontId="3" fillId="0" borderId="5" xfId="3" applyNumberFormat="1" applyFont="1" applyBorder="1"/>
    <xf numFmtId="41" fontId="3" fillId="0" borderId="6" xfId="3" applyNumberFormat="1" applyFont="1" applyBorder="1"/>
    <xf numFmtId="41" fontId="3" fillId="0" borderId="6" xfId="4" applyNumberFormat="1" applyFont="1" applyBorder="1"/>
    <xf numFmtId="41" fontId="3" fillId="0" borderId="7" xfId="4" applyNumberFormat="1" applyFont="1" applyBorder="1"/>
    <xf numFmtId="41" fontId="3" fillId="0" borderId="8" xfId="4" applyNumberFormat="1" applyFont="1" applyBorder="1"/>
    <xf numFmtId="41" fontId="3" fillId="0" borderId="9" xfId="4" applyNumberFormat="1" applyFont="1" applyBorder="1"/>
    <xf numFmtId="41" fontId="4" fillId="0" borderId="5" xfId="3" applyNumberFormat="1" applyFont="1" applyFill="1" applyBorder="1" applyProtection="1">
      <protection locked="0"/>
    </xf>
    <xf numFmtId="41" fontId="4" fillId="0" borderId="6" xfId="0" applyNumberFormat="1" applyFont="1" applyFill="1" applyBorder="1" applyProtection="1">
      <protection locked="0"/>
    </xf>
    <xf numFmtId="41" fontId="4" fillId="0" borderId="6" xfId="1" applyNumberFormat="1" applyFont="1" applyFill="1" applyBorder="1" applyProtection="1">
      <protection locked="0"/>
    </xf>
    <xf numFmtId="41" fontId="4" fillId="0" borderId="11" xfId="1" applyNumberFormat="1" applyFont="1" applyFill="1" applyBorder="1" applyProtection="1">
      <protection locked="0"/>
    </xf>
    <xf numFmtId="0" fontId="0" fillId="0" borderId="5" xfId="0" applyBorder="1"/>
    <xf numFmtId="41" fontId="4" fillId="0" borderId="6" xfId="3" applyNumberFormat="1" applyFont="1" applyFill="1" applyBorder="1"/>
    <xf numFmtId="41" fontId="4" fillId="0" borderId="6" xfId="4" applyNumberFormat="1" applyFont="1" applyFill="1" applyBorder="1" applyProtection="1">
      <protection locked="0"/>
    </xf>
    <xf numFmtId="41" fontId="4" fillId="0" borderId="10" xfId="4" applyNumberFormat="1" applyFont="1" applyFill="1" applyBorder="1" applyProtection="1">
      <protection locked="0"/>
    </xf>
    <xf numFmtId="41" fontId="4" fillId="0" borderId="11" xfId="4" applyNumberFormat="1" applyFont="1" applyFill="1" applyBorder="1" applyProtection="1">
      <protection locked="0"/>
    </xf>
    <xf numFmtId="41" fontId="4" fillId="0" borderId="6" xfId="3" applyNumberFormat="1" applyFont="1" applyBorder="1"/>
    <xf numFmtId="41" fontId="4" fillId="0" borderId="12" xfId="3" applyNumberFormat="1" applyFont="1" applyBorder="1"/>
    <xf numFmtId="41" fontId="4" fillId="0" borderId="12" xfId="4" applyNumberFormat="1" applyFont="1" applyFill="1" applyBorder="1" applyProtection="1">
      <protection locked="0"/>
    </xf>
    <xf numFmtId="41" fontId="4" fillId="0" borderId="6" xfId="4" applyNumberFormat="1" applyFont="1" applyBorder="1" applyProtection="1">
      <protection locked="0"/>
    </xf>
    <xf numFmtId="41" fontId="4" fillId="0" borderId="7" xfId="4" applyNumberFormat="1" applyFont="1" applyBorder="1" applyProtection="1">
      <protection locked="0"/>
    </xf>
    <xf numFmtId="41" fontId="4" fillId="0" borderId="13" xfId="4" applyNumberFormat="1" applyFont="1" applyBorder="1" applyProtection="1">
      <protection locked="0"/>
    </xf>
    <xf numFmtId="41" fontId="4" fillId="0" borderId="0" xfId="4" applyNumberFormat="1" applyFont="1" applyBorder="1" applyProtection="1">
      <protection locked="0"/>
    </xf>
    <xf numFmtId="41" fontId="3" fillId="0" borderId="6" xfId="4" applyNumberFormat="1" applyFont="1" applyBorder="1" applyProtection="1">
      <protection locked="0"/>
    </xf>
    <xf numFmtId="41" fontId="3" fillId="0" borderId="11" xfId="4" applyNumberFormat="1" applyFont="1" applyBorder="1" applyProtection="1">
      <protection locked="0"/>
    </xf>
    <xf numFmtId="41" fontId="3" fillId="0" borderId="5" xfId="3" applyNumberFormat="1" applyFont="1" applyBorder="1" applyAlignment="1">
      <alignment horizontal="left"/>
    </xf>
    <xf numFmtId="41" fontId="3" fillId="0" borderId="6" xfId="0" applyNumberFormat="1" applyFont="1" applyBorder="1" applyProtection="1">
      <protection locked="0"/>
    </xf>
    <xf numFmtId="41" fontId="3" fillId="0" borderId="6" xfId="1" applyNumberFormat="1" applyFont="1" applyBorder="1" applyProtection="1">
      <protection locked="0"/>
    </xf>
    <xf numFmtId="41" fontId="3" fillId="0" borderId="7" xfId="1" applyNumberFormat="1" applyFont="1" applyBorder="1" applyProtection="1">
      <protection locked="0"/>
    </xf>
    <xf numFmtId="3" fontId="5" fillId="0" borderId="6" xfId="0" applyNumberFormat="1" applyFont="1" applyFill="1" applyBorder="1" applyAlignment="1">
      <alignment horizontal="right" vertical="center" wrapText="1" readingOrder="1"/>
    </xf>
    <xf numFmtId="3" fontId="5" fillId="0" borderId="10" xfId="0" applyNumberFormat="1" applyFont="1" applyFill="1" applyBorder="1" applyAlignment="1">
      <alignment horizontal="right" vertical="center" wrapText="1" readingOrder="1"/>
    </xf>
    <xf numFmtId="3" fontId="5" fillId="0" borderId="11" xfId="0" applyNumberFormat="1" applyFont="1" applyFill="1" applyBorder="1" applyAlignment="1">
      <alignment horizontal="right" vertical="center" wrapText="1" readingOrder="1"/>
    </xf>
    <xf numFmtId="41" fontId="3" fillId="0" borderId="6" xfId="4" applyNumberFormat="1" applyFont="1" applyBorder="1" applyAlignment="1" applyProtection="1">
      <alignment horizontal="right"/>
      <protection locked="0"/>
    </xf>
    <xf numFmtId="41" fontId="3" fillId="0" borderId="7" xfId="4" applyNumberFormat="1" applyFont="1" applyBorder="1" applyAlignment="1" applyProtection="1">
      <alignment horizontal="right"/>
      <protection locked="0"/>
    </xf>
    <xf numFmtId="41" fontId="3" fillId="0" borderId="6" xfId="4" applyNumberFormat="1" applyFont="1" applyFill="1" applyBorder="1" applyAlignment="1" applyProtection="1">
      <alignment horizontal="right"/>
      <protection locked="0"/>
    </xf>
    <xf numFmtId="41" fontId="3" fillId="0" borderId="10" xfId="4" applyNumberFormat="1" applyFont="1" applyFill="1" applyBorder="1" applyAlignment="1" applyProtection="1">
      <alignment horizontal="right"/>
      <protection locked="0"/>
    </xf>
    <xf numFmtId="41" fontId="3" fillId="0" borderId="5" xfId="3" applyNumberFormat="1" applyFont="1" applyBorder="1" applyAlignment="1">
      <alignment horizontal="left" indent="2"/>
    </xf>
    <xf numFmtId="3" fontId="5" fillId="0" borderId="6" xfId="0" applyNumberFormat="1" applyFont="1" applyFill="1" applyBorder="1" applyAlignment="1">
      <alignment horizontal="right" vertical="top" wrapText="1" readingOrder="1"/>
    </xf>
    <xf numFmtId="3" fontId="5" fillId="0" borderId="11" xfId="0" applyNumberFormat="1" applyFont="1" applyFill="1" applyBorder="1" applyAlignment="1">
      <alignment horizontal="right" vertical="top" wrapText="1" readingOrder="1"/>
    </xf>
    <xf numFmtId="41" fontId="3" fillId="0" borderId="5" xfId="3" applyNumberFormat="1" applyFont="1" applyBorder="1" applyAlignment="1"/>
    <xf numFmtId="0" fontId="0" fillId="0" borderId="5" xfId="0" applyBorder="1" applyAlignment="1"/>
    <xf numFmtId="41" fontId="3" fillId="0" borderId="7" xfId="4" applyNumberFormat="1" applyFont="1" applyBorder="1" applyProtection="1">
      <protection locked="0"/>
    </xf>
    <xf numFmtId="41" fontId="3" fillId="0" borderId="5" xfId="0" applyNumberFormat="1" applyFont="1" applyBorder="1" applyAlignment="1"/>
    <xf numFmtId="41" fontId="3" fillId="0" borderId="6" xfId="0" applyNumberFormat="1" applyFont="1" applyBorder="1"/>
    <xf numFmtId="49" fontId="3" fillId="0" borderId="6" xfId="1" applyNumberFormat="1" applyFont="1" applyBorder="1" applyAlignment="1" applyProtection="1">
      <alignment horizontal="left"/>
      <protection locked="0"/>
    </xf>
    <xf numFmtId="49" fontId="3" fillId="0" borderId="7" xfId="1" applyNumberFormat="1" applyFont="1" applyBorder="1" applyAlignment="1" applyProtection="1">
      <alignment horizontal="left"/>
      <protection locked="0"/>
    </xf>
    <xf numFmtId="49" fontId="3" fillId="0" borderId="10" xfId="1" applyNumberFormat="1" applyFont="1" applyBorder="1" applyAlignment="1" applyProtection="1">
      <alignment horizontal="left"/>
      <protection locked="0"/>
    </xf>
    <xf numFmtId="49" fontId="3" fillId="0" borderId="11" xfId="1" applyNumberFormat="1" applyFont="1" applyBorder="1" applyAlignment="1" applyProtection="1">
      <alignment horizontal="left"/>
      <protection locked="0"/>
    </xf>
    <xf numFmtId="41" fontId="3" fillId="0" borderId="6" xfId="4" applyNumberFormat="1" applyFont="1" applyFill="1" applyBorder="1" applyProtection="1">
      <protection locked="0"/>
    </xf>
    <xf numFmtId="0" fontId="5" fillId="0" borderId="6" xfId="0" applyFont="1" applyFill="1" applyBorder="1" applyAlignment="1">
      <alignment horizontal="right" vertical="center" wrapText="1" readingOrder="1"/>
    </xf>
    <xf numFmtId="0" fontId="5" fillId="0" borderId="11" xfId="0" applyFont="1" applyFill="1" applyBorder="1" applyAlignment="1">
      <alignment horizontal="right" vertical="center" wrapText="1" readingOrder="1"/>
    </xf>
    <xf numFmtId="0" fontId="5" fillId="0" borderId="6" xfId="0" applyFont="1" applyFill="1" applyBorder="1" applyAlignment="1">
      <alignment horizontal="right" vertical="top" wrapText="1" readingOrder="1"/>
    </xf>
    <xf numFmtId="0" fontId="5" fillId="0" borderId="11" xfId="0" applyFont="1" applyFill="1" applyBorder="1" applyAlignment="1">
      <alignment horizontal="right" vertical="top" wrapText="1" readingOrder="1"/>
    </xf>
    <xf numFmtId="165" fontId="5" fillId="0" borderId="6" xfId="1" applyNumberFormat="1" applyFont="1" applyFill="1" applyBorder="1" applyAlignment="1">
      <alignment horizontal="right" vertical="top" wrapText="1" readingOrder="1"/>
    </xf>
    <xf numFmtId="165" fontId="5" fillId="0" borderId="11" xfId="1" applyNumberFormat="1" applyFont="1" applyFill="1" applyBorder="1" applyAlignment="1">
      <alignment horizontal="right" vertical="top" wrapText="1" readingOrder="1"/>
    </xf>
    <xf numFmtId="41" fontId="3" fillId="0" borderId="5" xfId="3" applyNumberFormat="1" applyFont="1" applyFill="1" applyBorder="1" applyAlignment="1"/>
    <xf numFmtId="41" fontId="3" fillId="0" borderId="6" xfId="3" applyNumberFormat="1" applyFont="1" applyFill="1" applyBorder="1" applyAlignment="1">
      <alignment horizontal="left" indent="2"/>
    </xf>
    <xf numFmtId="37" fontId="4" fillId="0" borderId="7" xfId="4" applyNumberFormat="1" applyFont="1" applyFill="1" applyBorder="1" applyProtection="1">
      <protection locked="0"/>
    </xf>
    <xf numFmtId="166" fontId="4" fillId="0" borderId="7" xfId="4" applyNumberFormat="1" applyFont="1" applyFill="1" applyBorder="1" applyProtection="1">
      <protection locked="0"/>
    </xf>
    <xf numFmtId="166" fontId="4" fillId="0" borderId="6" xfId="4" applyNumberFormat="1" applyFont="1" applyFill="1" applyBorder="1" applyProtection="1">
      <protection locked="0"/>
    </xf>
    <xf numFmtId="166" fontId="3" fillId="0" borderId="6" xfId="4" applyNumberFormat="1" applyFont="1" applyFill="1" applyBorder="1" applyAlignment="1" applyProtection="1">
      <alignment horizontal="right"/>
      <protection locked="0"/>
    </xf>
    <xf numFmtId="166" fontId="3" fillId="0" borderId="10" xfId="4" applyNumberFormat="1" applyFont="1" applyFill="1" applyBorder="1" applyAlignment="1" applyProtection="1">
      <alignment horizontal="right"/>
      <protection locked="0"/>
    </xf>
    <xf numFmtId="166" fontId="3" fillId="0" borderId="6" xfId="4" applyNumberFormat="1" applyFont="1" applyFill="1" applyBorder="1" applyAlignment="1" applyProtection="1">
      <alignment horizontal="right" readingOrder="1"/>
      <protection locked="0"/>
    </xf>
    <xf numFmtId="166" fontId="3" fillId="0" borderId="11" xfId="4" applyNumberFormat="1" applyFont="1" applyFill="1" applyBorder="1" applyAlignment="1" applyProtection="1">
      <alignment horizontal="right" readingOrder="1"/>
      <protection locked="0"/>
    </xf>
    <xf numFmtId="41" fontId="3" fillId="0" borderId="5" xfId="5" applyNumberFormat="1" applyFont="1" applyBorder="1" applyAlignment="1"/>
    <xf numFmtId="41" fontId="3" fillId="0" borderId="6" xfId="1" applyNumberFormat="1" applyFont="1" applyBorder="1" applyAlignment="1" applyProtection="1">
      <alignment horizontal="right"/>
      <protection locked="0"/>
    </xf>
    <xf numFmtId="41" fontId="3" fillId="0" borderId="7" xfId="1" applyNumberFormat="1" applyFont="1" applyBorder="1" applyAlignment="1" applyProtection="1">
      <alignment horizontal="right"/>
      <protection locked="0"/>
    </xf>
    <xf numFmtId="41" fontId="3" fillId="0" borderId="7" xfId="3" applyNumberFormat="1" applyFont="1" applyBorder="1"/>
    <xf numFmtId="41" fontId="3" fillId="0" borderId="10" xfId="3" applyNumberFormat="1" applyFont="1" applyBorder="1"/>
    <xf numFmtId="0" fontId="3" fillId="0" borderId="5" xfId="3" applyFont="1" applyBorder="1"/>
    <xf numFmtId="0" fontId="3" fillId="0" borderId="14" xfId="3" applyFont="1" applyBorder="1"/>
    <xf numFmtId="41" fontId="3" fillId="0" borderId="15" xfId="3" applyNumberFormat="1" applyFont="1" applyBorder="1"/>
    <xf numFmtId="41" fontId="3" fillId="0" borderId="16" xfId="3" applyNumberFormat="1" applyFont="1" applyBorder="1"/>
    <xf numFmtId="41" fontId="3" fillId="0" borderId="17" xfId="3" applyNumberFormat="1" applyFont="1" applyBorder="1"/>
    <xf numFmtId="0" fontId="5" fillId="0" borderId="15" xfId="0" applyFont="1" applyFill="1" applyBorder="1" applyAlignment="1">
      <alignment horizontal="right" vertical="top" wrapText="1" readingOrder="1"/>
    </xf>
    <xf numFmtId="0" fontId="5" fillId="0" borderId="18" xfId="0" applyFont="1" applyFill="1" applyBorder="1" applyAlignment="1">
      <alignment horizontal="right" vertical="top" wrapText="1" readingOrder="1"/>
    </xf>
    <xf numFmtId="0" fontId="3" fillId="0" borderId="0" xfId="3" applyFont="1"/>
    <xf numFmtId="0" fontId="3" fillId="0" borderId="0" xfId="3" applyNumberFormat="1" applyFont="1" applyBorder="1"/>
    <xf numFmtId="0" fontId="3" fillId="0" borderId="0" xfId="4" applyNumberFormat="1" applyFont="1" applyBorder="1" applyProtection="1">
      <protection locked="0"/>
    </xf>
    <xf numFmtId="0" fontId="3" fillId="0" borderId="0" xfId="3" applyNumberFormat="1" applyFont="1" applyBorder="1" applyAlignment="1">
      <alignment horizontal="left" indent="1"/>
    </xf>
    <xf numFmtId="0" fontId="3" fillId="0" borderId="0" xfId="4" applyNumberFormat="1" applyFont="1" applyBorder="1"/>
    <xf numFmtId="0" fontId="3" fillId="0" borderId="0" xfId="3" applyNumberFormat="1" applyFont="1" applyFill="1" applyBorder="1"/>
    <xf numFmtId="0" fontId="6" fillId="0" borderId="0" xfId="0" applyFont="1"/>
    <xf numFmtId="41" fontId="4" fillId="0" borderId="19" xfId="4" applyNumberFormat="1" applyFont="1" applyFill="1" applyBorder="1" applyProtection="1">
      <protection locked="0"/>
    </xf>
    <xf numFmtId="41" fontId="4" fillId="0" borderId="7" xfId="4" applyNumberFormat="1" applyFont="1" applyFill="1" applyBorder="1" applyProtection="1">
      <protection locked="0"/>
    </xf>
    <xf numFmtId="41" fontId="4" fillId="0" borderId="20" xfId="4" applyNumberFormat="1" applyFont="1" applyFill="1" applyBorder="1" applyProtection="1">
      <protection locked="0"/>
    </xf>
    <xf numFmtId="0" fontId="7" fillId="0" borderId="0" xfId="0" applyFont="1"/>
    <xf numFmtId="41" fontId="4" fillId="0" borderId="0" xfId="3" applyNumberFormat="1" applyFont="1" applyBorder="1" applyAlignment="1" applyProtection="1">
      <alignment horizontal="center" wrapText="1"/>
      <protection locked="0"/>
    </xf>
    <xf numFmtId="41" fontId="3" fillId="0" borderId="0" xfId="3" applyNumberFormat="1" applyFont="1" applyBorder="1" applyAlignment="1" applyProtection="1">
      <alignment horizontal="center" wrapText="1"/>
      <protection locked="0"/>
    </xf>
  </cellXfs>
  <cellStyles count="6">
    <cellStyle name="Comma" xfId="1" builtinId="3"/>
    <cellStyle name="Comma 2" xfId="4"/>
    <cellStyle name="Currency 2" xfId="5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topLeftCell="A63" zoomScale="120" zoomScaleNormal="120" workbookViewId="0">
      <selection activeCell="A71" sqref="A71"/>
    </sheetView>
  </sheetViews>
  <sheetFormatPr defaultRowHeight="14.5" x14ac:dyDescent="0.35"/>
  <cols>
    <col min="1" max="1" width="27.36328125" customWidth="1"/>
    <col min="2" max="2" width="24.26953125" customWidth="1"/>
  </cols>
  <sheetData>
    <row r="1" spans="1:12" x14ac:dyDescent="0.3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3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35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35">
      <c r="A4" s="1"/>
      <c r="B4" s="1"/>
      <c r="C4" s="2"/>
      <c r="D4" s="1"/>
      <c r="E4" s="1"/>
      <c r="F4" s="1"/>
      <c r="G4" s="3"/>
    </row>
    <row r="5" spans="1:12" x14ac:dyDescent="0.35">
      <c r="A5" s="98" t="s">
        <v>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35">
      <c r="A6" s="98" t="s">
        <v>42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" thickBot="1" x14ac:dyDescent="0.4">
      <c r="A7" s="4"/>
      <c r="B7" s="4"/>
      <c r="C7" s="5"/>
      <c r="D7" s="5"/>
      <c r="E7" s="5"/>
      <c r="F7" s="5"/>
      <c r="G7" s="5"/>
      <c r="H7" s="5"/>
      <c r="I7" s="5"/>
      <c r="J7" s="5"/>
      <c r="K7" s="5"/>
    </row>
    <row r="8" spans="1:12" ht="15" thickBot="1" x14ac:dyDescent="0.4">
      <c r="A8" s="6" t="s">
        <v>2</v>
      </c>
      <c r="B8" s="7" t="s">
        <v>3</v>
      </c>
      <c r="C8" s="8" t="s">
        <v>4</v>
      </c>
      <c r="D8" s="9" t="s">
        <v>5</v>
      </c>
      <c r="E8" s="10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11" t="s">
        <v>37</v>
      </c>
    </row>
    <row r="9" spans="1:12" x14ac:dyDescent="0.35">
      <c r="A9" s="12"/>
      <c r="B9" s="13"/>
      <c r="C9" s="14"/>
      <c r="D9" s="14"/>
      <c r="E9" s="15"/>
      <c r="F9" s="14"/>
      <c r="G9" s="14"/>
      <c r="H9" s="16"/>
      <c r="I9" s="16"/>
      <c r="J9" s="16"/>
      <c r="K9" s="16"/>
      <c r="L9" s="17"/>
    </row>
    <row r="10" spans="1:12" ht="18" customHeight="1" x14ac:dyDescent="0.35">
      <c r="A10" s="18" t="s">
        <v>0</v>
      </c>
      <c r="B10" s="19" t="s">
        <v>13</v>
      </c>
      <c r="C10" s="20">
        <f t="shared" ref="C10:L10" si="0">SUM(C16+C21+C26+C31+C36+C41+C46+C51+C56+C61+C66)</f>
        <v>64471</v>
      </c>
      <c r="D10" s="20">
        <f t="shared" si="0"/>
        <v>62292</v>
      </c>
      <c r="E10" s="20">
        <f t="shared" si="0"/>
        <v>63682</v>
      </c>
      <c r="F10" s="20">
        <f t="shared" si="0"/>
        <v>64511</v>
      </c>
      <c r="G10" s="20">
        <f t="shared" si="0"/>
        <v>65118</v>
      </c>
      <c r="H10" s="20">
        <f t="shared" si="0"/>
        <v>62342</v>
      </c>
      <c r="I10" s="20">
        <f t="shared" si="0"/>
        <v>55912</v>
      </c>
      <c r="J10" s="20">
        <f t="shared" si="0"/>
        <v>57175</v>
      </c>
      <c r="K10" s="20">
        <f t="shared" si="0"/>
        <v>56722</v>
      </c>
      <c r="L10" s="21">
        <f t="shared" si="0"/>
        <v>57853</v>
      </c>
    </row>
    <row r="11" spans="1:12" ht="18" customHeight="1" x14ac:dyDescent="0.35">
      <c r="A11" s="22"/>
      <c r="B11" s="23" t="s">
        <v>14</v>
      </c>
      <c r="C11" s="24">
        <f t="shared" ref="C11:K11" si="1">SUM(C17+C22+C32+C37+C42+C47+C52+C57+C62+C67)</f>
        <v>11252</v>
      </c>
      <c r="D11" s="24">
        <f t="shared" si="1"/>
        <v>11349</v>
      </c>
      <c r="E11" s="24">
        <f t="shared" si="1"/>
        <v>12727</v>
      </c>
      <c r="F11" s="24">
        <f t="shared" si="1"/>
        <v>12718</v>
      </c>
      <c r="G11" s="24">
        <f t="shared" si="1"/>
        <v>12645</v>
      </c>
      <c r="H11" s="25">
        <f t="shared" si="1"/>
        <v>10616</v>
      </c>
      <c r="I11" s="25">
        <f t="shared" si="1"/>
        <v>9229</v>
      </c>
      <c r="J11" s="24">
        <f t="shared" si="1"/>
        <v>10849</v>
      </c>
      <c r="K11" s="24">
        <f t="shared" si="1"/>
        <v>10771</v>
      </c>
      <c r="L11" s="26">
        <f>SUM(L17+L22+L32+L37+L42+L47+L52+L57+L62+L67)</f>
        <v>11278</v>
      </c>
    </row>
    <row r="12" spans="1:12" ht="18" customHeight="1" x14ac:dyDescent="0.35">
      <c r="A12" s="12"/>
      <c r="B12" s="27" t="s">
        <v>15</v>
      </c>
      <c r="C12" s="24">
        <f t="shared" ref="C12:K12" si="2">SUM(C18+C23+C33+C38+C43+C48+C53+C58+C63+C68)</f>
        <v>12321</v>
      </c>
      <c r="D12" s="24">
        <f t="shared" si="2"/>
        <v>12411</v>
      </c>
      <c r="E12" s="24">
        <f t="shared" si="2"/>
        <v>14404</v>
      </c>
      <c r="F12" s="24">
        <f t="shared" si="2"/>
        <v>14566</v>
      </c>
      <c r="G12" s="24">
        <f t="shared" si="2"/>
        <v>14279</v>
      </c>
      <c r="H12" s="24">
        <f t="shared" si="2"/>
        <v>12988</v>
      </c>
      <c r="I12" s="24">
        <f t="shared" si="2"/>
        <v>11080</v>
      </c>
      <c r="J12" s="24">
        <f t="shared" si="2"/>
        <v>12383</v>
      </c>
      <c r="K12" s="95">
        <f t="shared" si="2"/>
        <v>12514</v>
      </c>
      <c r="L12" s="26">
        <f>SUM(L18+L23+L33+L38+L43+L48+L53+L58+L63+L68)</f>
        <v>13024</v>
      </c>
    </row>
    <row r="13" spans="1:12" ht="18" customHeight="1" x14ac:dyDescent="0.35">
      <c r="A13" s="12"/>
      <c r="B13" s="28" t="s">
        <v>16</v>
      </c>
      <c r="C13" s="29">
        <f t="shared" ref="C13:G13" si="3">SUM(C19+C24+C34+C39+C44+C49+C54+C59+C64+C69)</f>
        <v>19052</v>
      </c>
      <c r="D13" s="29">
        <f t="shared" si="3"/>
        <v>17886</v>
      </c>
      <c r="E13" s="29">
        <f t="shared" si="3"/>
        <v>18529</v>
      </c>
      <c r="F13" s="29">
        <f t="shared" si="3"/>
        <v>18792</v>
      </c>
      <c r="G13" s="29">
        <f t="shared" si="3"/>
        <v>18669</v>
      </c>
      <c r="H13" s="29">
        <f>SUM(H19+H24+H34+H39+H44+H49+H54+H59+H64+H69)</f>
        <v>17042</v>
      </c>
      <c r="I13" s="29">
        <f>SUM(I19+I24+I34+I39+I44+I49+I54+I59+I64+I69)</f>
        <v>13372</v>
      </c>
      <c r="J13" s="29">
        <f>SUM(J19+J24+J34+J39+J44+J49+J54+J59+J64+J69)</f>
        <v>15599</v>
      </c>
      <c r="K13" s="96">
        <f>SUM(K19+K24+K34+K39+K44+K49+K54+K59+K64+K69)</f>
        <v>15528</v>
      </c>
      <c r="L13" s="94">
        <f>SUM(L19+L24+L34+L39+L44+L49+L54+L59+L64+L69)</f>
        <v>16127</v>
      </c>
    </row>
    <row r="14" spans="1:12" x14ac:dyDescent="0.35">
      <c r="A14" s="12"/>
      <c r="B14" s="27"/>
      <c r="C14" s="30"/>
      <c r="D14" s="30"/>
      <c r="E14" s="31"/>
      <c r="F14" s="30"/>
      <c r="G14" s="30"/>
      <c r="H14" s="32"/>
      <c r="I14" s="33"/>
      <c r="J14" s="34"/>
      <c r="K14" s="34"/>
      <c r="L14" s="35"/>
    </row>
    <row r="15" spans="1:12" x14ac:dyDescent="0.35">
      <c r="A15" s="12"/>
      <c r="B15" s="27"/>
      <c r="C15" s="30"/>
      <c r="D15" s="31"/>
      <c r="E15" s="31"/>
      <c r="F15" s="30"/>
      <c r="G15" s="30"/>
      <c r="H15" s="30"/>
      <c r="I15" s="33"/>
      <c r="J15" s="34"/>
      <c r="K15" s="34"/>
      <c r="L15" s="35"/>
    </row>
    <row r="16" spans="1:12" ht="16" customHeight="1" x14ac:dyDescent="0.35">
      <c r="A16" s="36" t="s">
        <v>17</v>
      </c>
      <c r="B16" s="37" t="s">
        <v>13</v>
      </c>
      <c r="C16" s="38">
        <v>20528</v>
      </c>
      <c r="D16" s="38">
        <v>19075</v>
      </c>
      <c r="E16" s="39">
        <v>18800</v>
      </c>
      <c r="F16" s="38">
        <v>18653</v>
      </c>
      <c r="G16" s="38">
        <v>18966</v>
      </c>
      <c r="H16" s="40">
        <v>17539</v>
      </c>
      <c r="I16" s="41">
        <v>14999</v>
      </c>
      <c r="J16" s="40">
        <v>15482</v>
      </c>
      <c r="K16" s="40">
        <v>15501</v>
      </c>
      <c r="L16" s="42">
        <v>15965</v>
      </c>
    </row>
    <row r="17" spans="1:12" ht="16" customHeight="1" x14ac:dyDescent="0.35">
      <c r="A17" s="22"/>
      <c r="B17" s="13" t="s">
        <v>14</v>
      </c>
      <c r="C17" s="34">
        <v>2376</v>
      </c>
      <c r="D17" s="43">
        <v>2384</v>
      </c>
      <c r="E17" s="44">
        <v>2725</v>
      </c>
      <c r="F17" s="43">
        <v>2725</v>
      </c>
      <c r="G17" s="43">
        <v>2868</v>
      </c>
      <c r="H17" s="45">
        <v>2279</v>
      </c>
      <c r="I17" s="46">
        <v>1757</v>
      </c>
      <c r="J17" s="40">
        <v>2021</v>
      </c>
      <c r="K17" s="40">
        <v>2174</v>
      </c>
      <c r="L17" s="42">
        <v>2374</v>
      </c>
    </row>
    <row r="18" spans="1:12" ht="16" customHeight="1" x14ac:dyDescent="0.35">
      <c r="A18" s="47"/>
      <c r="B18" s="13" t="s">
        <v>18</v>
      </c>
      <c r="C18" s="34">
        <v>2795</v>
      </c>
      <c r="D18" s="43">
        <v>2611</v>
      </c>
      <c r="E18" s="44">
        <v>2928</v>
      </c>
      <c r="F18" s="43">
        <v>3053</v>
      </c>
      <c r="G18" s="43">
        <v>3206</v>
      </c>
      <c r="H18" s="45">
        <v>2652</v>
      </c>
      <c r="I18" s="46">
        <v>2111</v>
      </c>
      <c r="J18" s="48">
        <v>2337</v>
      </c>
      <c r="K18" s="48">
        <v>2537</v>
      </c>
      <c r="L18" s="49">
        <v>2736</v>
      </c>
    </row>
    <row r="19" spans="1:12" ht="16" customHeight="1" x14ac:dyDescent="0.35">
      <c r="A19" s="47"/>
      <c r="B19" s="13" t="s">
        <v>16</v>
      </c>
      <c r="C19" s="34">
        <v>5429</v>
      </c>
      <c r="D19" s="43">
        <v>4701</v>
      </c>
      <c r="E19" s="44">
        <v>4719</v>
      </c>
      <c r="F19" s="43">
        <v>4993</v>
      </c>
      <c r="G19" s="43">
        <v>4981</v>
      </c>
      <c r="H19" s="45">
        <v>4265</v>
      </c>
      <c r="I19" s="46">
        <v>2908</v>
      </c>
      <c r="J19" s="48">
        <v>3488</v>
      </c>
      <c r="K19" s="48">
        <v>3573</v>
      </c>
      <c r="L19" s="49">
        <v>3809</v>
      </c>
    </row>
    <row r="20" spans="1:12" x14ac:dyDescent="0.35">
      <c r="A20" s="47"/>
      <c r="B20" s="13"/>
      <c r="C20" s="34"/>
      <c r="D20" s="44"/>
      <c r="E20" s="44"/>
      <c r="F20" s="43"/>
      <c r="G20" s="43"/>
      <c r="H20" s="45"/>
      <c r="I20" s="46"/>
      <c r="J20" s="48"/>
      <c r="K20" s="48"/>
      <c r="L20" s="49"/>
    </row>
    <row r="21" spans="1:12" ht="16" customHeight="1" x14ac:dyDescent="0.35">
      <c r="A21" s="50" t="s">
        <v>19</v>
      </c>
      <c r="B21" s="37" t="s">
        <v>13</v>
      </c>
      <c r="C21" s="38">
        <v>12338</v>
      </c>
      <c r="D21" s="38">
        <v>12380</v>
      </c>
      <c r="E21" s="39">
        <v>12860</v>
      </c>
      <c r="F21" s="38">
        <v>13324</v>
      </c>
      <c r="G21" s="38">
        <v>13228</v>
      </c>
      <c r="H21" s="40">
        <v>13221</v>
      </c>
      <c r="I21" s="41">
        <v>12500</v>
      </c>
      <c r="J21" s="40">
        <v>11984</v>
      </c>
      <c r="K21" s="40">
        <v>11838</v>
      </c>
      <c r="L21" s="42">
        <v>12136</v>
      </c>
    </row>
    <row r="22" spans="1:12" ht="16" customHeight="1" x14ac:dyDescent="0.35">
      <c r="A22" s="51"/>
      <c r="B22" s="13" t="s">
        <v>14</v>
      </c>
      <c r="C22" s="34">
        <v>2321</v>
      </c>
      <c r="D22" s="34">
        <v>2246</v>
      </c>
      <c r="E22" s="52">
        <v>2466</v>
      </c>
      <c r="F22" s="34">
        <v>2448</v>
      </c>
      <c r="G22" s="34">
        <v>2421</v>
      </c>
      <c r="H22" s="45">
        <v>2030</v>
      </c>
      <c r="I22" s="46">
        <v>1777</v>
      </c>
      <c r="J22" s="40">
        <v>1753</v>
      </c>
      <c r="K22" s="40">
        <v>1851</v>
      </c>
      <c r="L22" s="42">
        <v>2138</v>
      </c>
    </row>
    <row r="23" spans="1:12" ht="16" customHeight="1" x14ac:dyDescent="0.35">
      <c r="A23" s="50"/>
      <c r="B23" s="13" t="s">
        <v>18</v>
      </c>
      <c r="C23" s="34">
        <v>2562</v>
      </c>
      <c r="D23" s="34">
        <v>2557</v>
      </c>
      <c r="E23" s="52">
        <v>2751</v>
      </c>
      <c r="F23" s="34">
        <v>2748</v>
      </c>
      <c r="G23" s="34">
        <v>2714</v>
      </c>
      <c r="H23" s="45">
        <v>2478</v>
      </c>
      <c r="I23" s="46">
        <v>2159</v>
      </c>
      <c r="J23" s="48">
        <v>2094</v>
      </c>
      <c r="K23" s="48">
        <v>2161</v>
      </c>
      <c r="L23" s="49">
        <v>2486</v>
      </c>
    </row>
    <row r="24" spans="1:12" ht="16" customHeight="1" x14ac:dyDescent="0.35">
      <c r="A24" s="50"/>
      <c r="B24" s="13" t="s">
        <v>16</v>
      </c>
      <c r="C24" s="34">
        <v>3515</v>
      </c>
      <c r="D24" s="34">
        <v>3452</v>
      </c>
      <c r="E24" s="52">
        <v>3294</v>
      </c>
      <c r="F24" s="34">
        <v>3376</v>
      </c>
      <c r="G24" s="34">
        <v>3279</v>
      </c>
      <c r="H24" s="45">
        <v>3215</v>
      </c>
      <c r="I24" s="46">
        <v>2887</v>
      </c>
      <c r="J24" s="48">
        <v>2899</v>
      </c>
      <c r="K24" s="48">
        <v>2735</v>
      </c>
      <c r="L24" s="49">
        <v>2960</v>
      </c>
    </row>
    <row r="25" spans="1:12" x14ac:dyDescent="0.35">
      <c r="A25" s="50"/>
      <c r="B25" s="13"/>
      <c r="C25" s="34"/>
      <c r="D25" s="52"/>
      <c r="E25" s="52"/>
      <c r="F25" s="34"/>
      <c r="G25" s="34"/>
      <c r="H25" s="45"/>
      <c r="I25" s="46"/>
      <c r="J25" s="48"/>
      <c r="K25" s="48"/>
      <c r="L25" s="49"/>
    </row>
    <row r="26" spans="1:12" ht="16" customHeight="1" x14ac:dyDescent="0.35">
      <c r="A26" s="53" t="s">
        <v>20</v>
      </c>
      <c r="B26" s="37" t="s">
        <v>13</v>
      </c>
      <c r="C26" s="38">
        <v>2787</v>
      </c>
      <c r="D26" s="38">
        <v>2365</v>
      </c>
      <c r="E26" s="39">
        <v>2787</v>
      </c>
      <c r="F26" s="38">
        <v>2766</v>
      </c>
      <c r="G26" s="38">
        <v>2375</v>
      </c>
      <c r="H26" s="40">
        <v>2872</v>
      </c>
      <c r="I26" s="41">
        <v>2784</v>
      </c>
      <c r="J26" s="40">
        <v>2274</v>
      </c>
      <c r="K26" s="40">
        <v>1597</v>
      </c>
      <c r="L26" s="42">
        <v>2268</v>
      </c>
    </row>
    <row r="27" spans="1:12" ht="16" customHeight="1" x14ac:dyDescent="0.35">
      <c r="A27" s="53"/>
      <c r="B27" s="54" t="s">
        <v>14</v>
      </c>
      <c r="C27" s="55" t="s">
        <v>21</v>
      </c>
      <c r="D27" s="55" t="s">
        <v>21</v>
      </c>
      <c r="E27" s="56" t="s">
        <v>21</v>
      </c>
      <c r="F27" s="55" t="s">
        <v>21</v>
      </c>
      <c r="G27" s="55" t="s">
        <v>21</v>
      </c>
      <c r="H27" s="55" t="s">
        <v>21</v>
      </c>
      <c r="I27" s="57" t="s">
        <v>21</v>
      </c>
      <c r="J27" s="55" t="s">
        <v>21</v>
      </c>
      <c r="K27" s="55" t="s">
        <v>21</v>
      </c>
      <c r="L27" s="58" t="s">
        <v>21</v>
      </c>
    </row>
    <row r="28" spans="1:12" ht="16" customHeight="1" x14ac:dyDescent="0.35">
      <c r="A28" s="53"/>
      <c r="B28" s="54" t="s">
        <v>18</v>
      </c>
      <c r="C28" s="55" t="s">
        <v>21</v>
      </c>
      <c r="D28" s="55" t="s">
        <v>21</v>
      </c>
      <c r="E28" s="56" t="s">
        <v>21</v>
      </c>
      <c r="F28" s="55" t="s">
        <v>21</v>
      </c>
      <c r="G28" s="55" t="s">
        <v>21</v>
      </c>
      <c r="H28" s="55" t="s">
        <v>21</v>
      </c>
      <c r="I28" s="57" t="s">
        <v>21</v>
      </c>
      <c r="J28" s="55" t="s">
        <v>21</v>
      </c>
      <c r="K28" s="55" t="s">
        <v>21</v>
      </c>
      <c r="L28" s="58" t="s">
        <v>21</v>
      </c>
    </row>
    <row r="29" spans="1:12" ht="16" customHeight="1" x14ac:dyDescent="0.35">
      <c r="A29" s="53"/>
      <c r="B29" s="54" t="s">
        <v>16</v>
      </c>
      <c r="C29" s="55" t="s">
        <v>21</v>
      </c>
      <c r="D29" s="55" t="s">
        <v>21</v>
      </c>
      <c r="E29" s="56" t="s">
        <v>21</v>
      </c>
      <c r="F29" s="55" t="s">
        <v>21</v>
      </c>
      <c r="G29" s="55" t="s">
        <v>21</v>
      </c>
      <c r="H29" s="55" t="s">
        <v>21</v>
      </c>
      <c r="I29" s="57" t="s">
        <v>21</v>
      </c>
      <c r="J29" s="55" t="s">
        <v>21</v>
      </c>
      <c r="K29" s="55" t="s">
        <v>21</v>
      </c>
      <c r="L29" s="58" t="s">
        <v>21</v>
      </c>
    </row>
    <row r="30" spans="1:12" x14ac:dyDescent="0.35">
      <c r="A30" s="53"/>
      <c r="B30" s="54"/>
      <c r="C30" s="55"/>
      <c r="D30" s="56"/>
      <c r="E30" s="56"/>
      <c r="F30" s="55"/>
      <c r="G30" s="55"/>
      <c r="H30" s="45"/>
      <c r="I30" s="46"/>
      <c r="J30" s="48"/>
      <c r="K30" s="48"/>
      <c r="L30" s="49"/>
    </row>
    <row r="31" spans="1:12" ht="16" customHeight="1" x14ac:dyDescent="0.35">
      <c r="A31" s="50" t="s">
        <v>22</v>
      </c>
      <c r="B31" s="37" t="s">
        <v>13</v>
      </c>
      <c r="C31" s="38">
        <v>3634</v>
      </c>
      <c r="D31" s="38">
        <v>3626</v>
      </c>
      <c r="E31" s="39">
        <v>3659</v>
      </c>
      <c r="F31" s="38">
        <v>3739</v>
      </c>
      <c r="G31" s="38">
        <v>3810</v>
      </c>
      <c r="H31" s="40">
        <v>3631</v>
      </c>
      <c r="I31" s="41">
        <v>3522</v>
      </c>
      <c r="J31" s="40">
        <v>3696</v>
      </c>
      <c r="K31" s="40">
        <v>3812</v>
      </c>
      <c r="L31" s="42">
        <v>3686</v>
      </c>
    </row>
    <row r="32" spans="1:12" ht="16" customHeight="1" x14ac:dyDescent="0.35">
      <c r="A32" s="51"/>
      <c r="B32" s="13" t="s">
        <v>14</v>
      </c>
      <c r="C32" s="59">
        <v>750</v>
      </c>
      <c r="D32" s="34">
        <v>738</v>
      </c>
      <c r="E32" s="52">
        <v>789</v>
      </c>
      <c r="F32" s="34">
        <v>818</v>
      </c>
      <c r="G32" s="34">
        <v>872</v>
      </c>
      <c r="H32" s="45">
        <v>777</v>
      </c>
      <c r="I32" s="46">
        <v>752</v>
      </c>
      <c r="J32" s="60">
        <v>915</v>
      </c>
      <c r="K32" s="60">
        <v>872</v>
      </c>
      <c r="L32" s="61">
        <v>789</v>
      </c>
    </row>
    <row r="33" spans="1:12" ht="16" customHeight="1" x14ac:dyDescent="0.35">
      <c r="A33" s="50"/>
      <c r="B33" s="13" t="s">
        <v>18</v>
      </c>
      <c r="C33" s="59">
        <v>785</v>
      </c>
      <c r="D33" s="34">
        <v>789</v>
      </c>
      <c r="E33" s="52">
        <v>873</v>
      </c>
      <c r="F33" s="34">
        <v>907</v>
      </c>
      <c r="G33" s="34">
        <v>960</v>
      </c>
      <c r="H33" s="45">
        <v>909</v>
      </c>
      <c r="I33" s="46">
        <v>880</v>
      </c>
      <c r="J33" s="62">
        <v>988</v>
      </c>
      <c r="K33" s="62">
        <v>967</v>
      </c>
      <c r="L33" s="63">
        <v>889</v>
      </c>
    </row>
    <row r="34" spans="1:12" ht="16" customHeight="1" x14ac:dyDescent="0.35">
      <c r="A34" s="50"/>
      <c r="B34" s="13" t="s">
        <v>16</v>
      </c>
      <c r="C34" s="34">
        <v>1335</v>
      </c>
      <c r="D34" s="34">
        <v>1149</v>
      </c>
      <c r="E34" s="52">
        <v>1232</v>
      </c>
      <c r="F34" s="34">
        <v>1130</v>
      </c>
      <c r="G34" s="34">
        <v>1217</v>
      </c>
      <c r="H34" s="45">
        <v>1107</v>
      </c>
      <c r="I34" s="46">
        <v>962</v>
      </c>
      <c r="J34" s="64">
        <v>1158</v>
      </c>
      <c r="K34" s="64">
        <v>1179</v>
      </c>
      <c r="L34" s="65">
        <v>1001</v>
      </c>
    </row>
    <row r="35" spans="1:12" x14ac:dyDescent="0.35">
      <c r="A35" s="50"/>
      <c r="B35" s="13"/>
      <c r="C35" s="34"/>
      <c r="D35" s="52"/>
      <c r="E35" s="52"/>
      <c r="F35" s="34"/>
      <c r="G35" s="34"/>
      <c r="H35" s="45"/>
      <c r="I35" s="46"/>
      <c r="J35" s="62"/>
      <c r="K35" s="62"/>
      <c r="L35" s="63"/>
    </row>
    <row r="36" spans="1:12" ht="16" customHeight="1" x14ac:dyDescent="0.35">
      <c r="A36" s="50" t="s">
        <v>23</v>
      </c>
      <c r="B36" s="37" t="s">
        <v>13</v>
      </c>
      <c r="C36" s="38">
        <v>4282</v>
      </c>
      <c r="D36" s="38">
        <v>4306</v>
      </c>
      <c r="E36" s="39">
        <v>4542</v>
      </c>
      <c r="F36" s="38">
        <v>4732</v>
      </c>
      <c r="G36" s="38">
        <v>4748</v>
      </c>
      <c r="H36" s="40">
        <v>4314</v>
      </c>
      <c r="I36" s="41">
        <v>3776</v>
      </c>
      <c r="J36" s="40">
        <v>3606</v>
      </c>
      <c r="K36" s="40">
        <v>3495</v>
      </c>
      <c r="L36" s="42">
        <v>3655</v>
      </c>
    </row>
    <row r="37" spans="1:12" ht="16" customHeight="1" x14ac:dyDescent="0.35">
      <c r="A37" s="51"/>
      <c r="B37" s="13" t="s">
        <v>14</v>
      </c>
      <c r="C37" s="34">
        <v>873</v>
      </c>
      <c r="D37" s="34">
        <v>986</v>
      </c>
      <c r="E37" s="52">
        <v>1133</v>
      </c>
      <c r="F37" s="34">
        <v>1138</v>
      </c>
      <c r="G37" s="34">
        <v>962</v>
      </c>
      <c r="H37" s="45">
        <v>842</v>
      </c>
      <c r="I37" s="46">
        <v>665</v>
      </c>
      <c r="J37" s="60">
        <v>704</v>
      </c>
      <c r="K37" s="60">
        <v>780</v>
      </c>
      <c r="L37" s="61">
        <v>889</v>
      </c>
    </row>
    <row r="38" spans="1:12" ht="16" customHeight="1" x14ac:dyDescent="0.35">
      <c r="A38" s="50"/>
      <c r="B38" s="13" t="s">
        <v>18</v>
      </c>
      <c r="C38" s="34">
        <v>876</v>
      </c>
      <c r="D38" s="34">
        <v>1038</v>
      </c>
      <c r="E38" s="52">
        <v>1231</v>
      </c>
      <c r="F38" s="34">
        <v>1253</v>
      </c>
      <c r="G38" s="34">
        <v>1012</v>
      </c>
      <c r="H38" s="45">
        <v>996</v>
      </c>
      <c r="I38" s="46">
        <v>758</v>
      </c>
      <c r="J38" s="62">
        <v>777</v>
      </c>
      <c r="K38" s="62">
        <v>851</v>
      </c>
      <c r="L38" s="63">
        <v>969</v>
      </c>
    </row>
    <row r="39" spans="1:12" ht="16" customHeight="1" x14ac:dyDescent="0.35">
      <c r="A39" s="50"/>
      <c r="B39" s="13" t="s">
        <v>16</v>
      </c>
      <c r="C39" s="34">
        <v>1360</v>
      </c>
      <c r="D39" s="34">
        <v>1463</v>
      </c>
      <c r="E39" s="52">
        <v>1623</v>
      </c>
      <c r="F39" s="34">
        <v>1796</v>
      </c>
      <c r="G39" s="34">
        <v>1640</v>
      </c>
      <c r="H39" s="45">
        <v>1539</v>
      </c>
      <c r="I39" s="46">
        <v>1183</v>
      </c>
      <c r="J39" s="48">
        <v>1316</v>
      </c>
      <c r="K39" s="48">
        <v>1199</v>
      </c>
      <c r="L39" s="49">
        <v>1264</v>
      </c>
    </row>
    <row r="40" spans="1:12" x14ac:dyDescent="0.35">
      <c r="A40" s="50"/>
      <c r="B40" s="13"/>
      <c r="C40" s="34"/>
      <c r="D40" s="52"/>
      <c r="E40" s="52"/>
      <c r="F40" s="34"/>
      <c r="G40" s="34"/>
      <c r="H40" s="45"/>
      <c r="I40" s="46"/>
      <c r="J40" s="48"/>
      <c r="K40" s="48"/>
      <c r="L40" s="49"/>
    </row>
    <row r="41" spans="1:12" ht="16" customHeight="1" x14ac:dyDescent="0.35">
      <c r="A41" s="50" t="s">
        <v>24</v>
      </c>
      <c r="B41" s="37" t="s">
        <v>13</v>
      </c>
      <c r="C41" s="38">
        <v>4638</v>
      </c>
      <c r="D41" s="38">
        <v>4565</v>
      </c>
      <c r="E41" s="39">
        <v>4916</v>
      </c>
      <c r="F41" s="38">
        <v>5014</v>
      </c>
      <c r="G41" s="38">
        <v>5185</v>
      </c>
      <c r="H41" s="40">
        <v>5045</v>
      </c>
      <c r="I41" s="41">
        <v>4889</v>
      </c>
      <c r="J41" s="40">
        <v>5064</v>
      </c>
      <c r="K41" s="40">
        <v>5075</v>
      </c>
      <c r="L41" s="42">
        <v>4974</v>
      </c>
    </row>
    <row r="42" spans="1:12" ht="16" customHeight="1" x14ac:dyDescent="0.35">
      <c r="A42" s="51"/>
      <c r="B42" s="13" t="s">
        <v>14</v>
      </c>
      <c r="C42" s="34">
        <v>1051</v>
      </c>
      <c r="D42" s="34">
        <v>1097</v>
      </c>
      <c r="E42" s="52">
        <v>1281</v>
      </c>
      <c r="F42" s="34">
        <v>1252</v>
      </c>
      <c r="G42" s="34">
        <v>1213</v>
      </c>
      <c r="H42" s="45">
        <v>1113</v>
      </c>
      <c r="I42" s="46">
        <v>1145</v>
      </c>
      <c r="J42" s="40">
        <v>1402</v>
      </c>
      <c r="K42" s="40">
        <v>1134</v>
      </c>
      <c r="L42" s="42">
        <v>1192</v>
      </c>
    </row>
    <row r="43" spans="1:12" ht="16" customHeight="1" x14ac:dyDescent="0.35">
      <c r="A43" s="50"/>
      <c r="B43" s="13" t="s">
        <v>18</v>
      </c>
      <c r="C43" s="34">
        <v>1084</v>
      </c>
      <c r="D43" s="34">
        <v>1195</v>
      </c>
      <c r="E43" s="52">
        <v>1430</v>
      </c>
      <c r="F43" s="34">
        <v>1376</v>
      </c>
      <c r="G43" s="34">
        <v>1288</v>
      </c>
      <c r="H43" s="45">
        <v>1314</v>
      </c>
      <c r="I43" s="46">
        <v>1305</v>
      </c>
      <c r="J43" s="48">
        <v>1433</v>
      </c>
      <c r="K43" s="48">
        <v>1266</v>
      </c>
      <c r="L43" s="49">
        <v>1345</v>
      </c>
    </row>
    <row r="44" spans="1:12" ht="16" customHeight="1" x14ac:dyDescent="0.35">
      <c r="A44" s="50"/>
      <c r="B44" s="13" t="s">
        <v>16</v>
      </c>
      <c r="C44" s="34">
        <v>1702</v>
      </c>
      <c r="D44" s="34">
        <v>1589</v>
      </c>
      <c r="E44" s="52">
        <v>1742</v>
      </c>
      <c r="F44" s="34">
        <v>1705</v>
      </c>
      <c r="G44" s="34">
        <v>1775</v>
      </c>
      <c r="H44" s="45">
        <v>1603</v>
      </c>
      <c r="I44" s="46">
        <v>1467</v>
      </c>
      <c r="J44" s="48">
        <v>1720</v>
      </c>
      <c r="K44" s="48">
        <v>1694</v>
      </c>
      <c r="L44" s="49">
        <v>1764</v>
      </c>
    </row>
    <row r="45" spans="1:12" x14ac:dyDescent="0.35">
      <c r="A45" s="66"/>
      <c r="B45" s="67"/>
      <c r="C45" s="59"/>
      <c r="D45" s="68"/>
      <c r="E45" s="69"/>
      <c r="F45" s="70"/>
      <c r="G45" s="70"/>
      <c r="H45" s="71"/>
      <c r="I45" s="72"/>
      <c r="J45" s="73"/>
      <c r="K45" s="73"/>
      <c r="L45" s="74"/>
    </row>
    <row r="46" spans="1:12" ht="16" customHeight="1" x14ac:dyDescent="0.35">
      <c r="A46" s="50" t="s">
        <v>25</v>
      </c>
      <c r="B46" s="37" t="s">
        <v>13</v>
      </c>
      <c r="C46" s="38">
        <v>4146</v>
      </c>
      <c r="D46" s="38">
        <v>4041</v>
      </c>
      <c r="E46" s="39">
        <v>3923</v>
      </c>
      <c r="F46" s="38">
        <v>4093</v>
      </c>
      <c r="G46" s="38">
        <v>4353</v>
      </c>
      <c r="H46" s="40">
        <v>4025</v>
      </c>
      <c r="I46" s="41">
        <v>3578</v>
      </c>
      <c r="J46" s="40">
        <v>3694</v>
      </c>
      <c r="K46" s="40">
        <v>3759</v>
      </c>
      <c r="L46" s="42">
        <v>3786</v>
      </c>
    </row>
    <row r="47" spans="1:12" ht="16" customHeight="1" x14ac:dyDescent="0.35">
      <c r="A47" s="51"/>
      <c r="B47" s="13" t="s">
        <v>14</v>
      </c>
      <c r="C47" s="34">
        <v>941</v>
      </c>
      <c r="D47" s="34">
        <v>965</v>
      </c>
      <c r="E47" s="52">
        <v>1021</v>
      </c>
      <c r="F47" s="34">
        <v>1066</v>
      </c>
      <c r="G47" s="34">
        <v>1000</v>
      </c>
      <c r="H47" s="45">
        <v>821</v>
      </c>
      <c r="I47" s="46">
        <v>675</v>
      </c>
      <c r="J47" s="60">
        <v>913</v>
      </c>
      <c r="K47" s="60">
        <v>865</v>
      </c>
      <c r="L47" s="61">
        <v>915</v>
      </c>
    </row>
    <row r="48" spans="1:12" ht="16" customHeight="1" x14ac:dyDescent="0.35">
      <c r="A48" s="50"/>
      <c r="B48" s="13" t="s">
        <v>18</v>
      </c>
      <c r="C48" s="34">
        <v>994</v>
      </c>
      <c r="D48" s="34">
        <v>1026</v>
      </c>
      <c r="E48" s="52">
        <v>1175</v>
      </c>
      <c r="F48" s="34">
        <v>1204</v>
      </c>
      <c r="G48" s="34">
        <v>1131</v>
      </c>
      <c r="H48" s="45">
        <v>1016</v>
      </c>
      <c r="I48" s="46">
        <v>795</v>
      </c>
      <c r="J48" s="64">
        <v>1034</v>
      </c>
      <c r="K48" s="64">
        <v>992</v>
      </c>
      <c r="L48" s="65">
        <v>1011</v>
      </c>
    </row>
    <row r="49" spans="1:12" ht="16" customHeight="1" x14ac:dyDescent="0.35">
      <c r="A49" s="50"/>
      <c r="B49" s="13" t="s">
        <v>16</v>
      </c>
      <c r="C49" s="34">
        <v>1395</v>
      </c>
      <c r="D49" s="34">
        <v>1369</v>
      </c>
      <c r="E49" s="52">
        <v>1359</v>
      </c>
      <c r="F49" s="34">
        <v>1375</v>
      </c>
      <c r="G49" s="34">
        <v>1408</v>
      </c>
      <c r="H49" s="45">
        <v>1280</v>
      </c>
      <c r="I49" s="46">
        <v>948</v>
      </c>
      <c r="J49" s="64">
        <v>1148</v>
      </c>
      <c r="K49" s="64">
        <v>1184</v>
      </c>
      <c r="L49" s="65">
        <v>1283</v>
      </c>
    </row>
    <row r="50" spans="1:12" x14ac:dyDescent="0.35">
      <c r="A50" s="50"/>
      <c r="B50" s="13"/>
      <c r="C50" s="34"/>
      <c r="D50" s="52"/>
      <c r="E50" s="52"/>
      <c r="F50" s="34"/>
      <c r="G50" s="34"/>
      <c r="H50" s="45"/>
      <c r="I50" s="46"/>
      <c r="J50" s="62"/>
      <c r="K50" s="62"/>
      <c r="L50" s="63"/>
    </row>
    <row r="51" spans="1:12" ht="16" customHeight="1" x14ac:dyDescent="0.35">
      <c r="A51" s="75" t="s">
        <v>26</v>
      </c>
      <c r="B51" s="37" t="s">
        <v>13</v>
      </c>
      <c r="C51" s="38">
        <v>3485</v>
      </c>
      <c r="D51" s="38">
        <v>3265</v>
      </c>
      <c r="E51" s="39">
        <v>3146</v>
      </c>
      <c r="F51" s="38">
        <v>3232</v>
      </c>
      <c r="G51" s="38">
        <v>3438</v>
      </c>
      <c r="H51" s="40">
        <v>3233</v>
      </c>
      <c r="I51" s="41">
        <v>2905</v>
      </c>
      <c r="J51" s="40">
        <v>3089</v>
      </c>
      <c r="K51" s="40">
        <v>3120</v>
      </c>
      <c r="L51" s="42">
        <v>3236</v>
      </c>
    </row>
    <row r="52" spans="1:12" ht="16" customHeight="1" x14ac:dyDescent="0.35">
      <c r="A52" s="51"/>
      <c r="B52" s="13" t="s">
        <v>14</v>
      </c>
      <c r="C52" s="34">
        <v>750</v>
      </c>
      <c r="D52" s="34">
        <v>669</v>
      </c>
      <c r="E52" s="52">
        <v>775</v>
      </c>
      <c r="F52" s="34">
        <v>883</v>
      </c>
      <c r="G52" s="34">
        <v>862</v>
      </c>
      <c r="H52" s="45">
        <v>755</v>
      </c>
      <c r="I52" s="46">
        <v>616</v>
      </c>
      <c r="J52" s="60">
        <v>768</v>
      </c>
      <c r="K52" s="60">
        <v>758</v>
      </c>
      <c r="L52" s="61">
        <v>810</v>
      </c>
    </row>
    <row r="53" spans="1:12" ht="16" customHeight="1" x14ac:dyDescent="0.35">
      <c r="A53" s="75"/>
      <c r="B53" s="13" t="s">
        <v>18</v>
      </c>
      <c r="C53" s="34">
        <v>781</v>
      </c>
      <c r="D53" s="34">
        <v>713</v>
      </c>
      <c r="E53" s="52">
        <v>932</v>
      </c>
      <c r="F53" s="34">
        <v>1009</v>
      </c>
      <c r="G53" s="34">
        <v>990</v>
      </c>
      <c r="H53" s="45">
        <v>996</v>
      </c>
      <c r="I53" s="46">
        <v>763</v>
      </c>
      <c r="J53" s="62">
        <v>911</v>
      </c>
      <c r="K53" s="62">
        <v>888</v>
      </c>
      <c r="L53" s="63">
        <v>932</v>
      </c>
    </row>
    <row r="54" spans="1:12" ht="16" customHeight="1" x14ac:dyDescent="0.35">
      <c r="A54" s="75"/>
      <c r="B54" s="13" t="s">
        <v>16</v>
      </c>
      <c r="C54" s="34">
        <v>1431</v>
      </c>
      <c r="D54" s="34">
        <v>1229</v>
      </c>
      <c r="E54" s="52">
        <v>1329</v>
      </c>
      <c r="F54" s="34">
        <v>1356</v>
      </c>
      <c r="G54" s="34">
        <v>1254</v>
      </c>
      <c r="H54" s="45">
        <v>1260</v>
      </c>
      <c r="I54" s="46">
        <v>856</v>
      </c>
      <c r="J54" s="64">
        <v>1210</v>
      </c>
      <c r="K54" s="64">
        <v>1162</v>
      </c>
      <c r="L54" s="65">
        <v>1222</v>
      </c>
    </row>
    <row r="55" spans="1:12" x14ac:dyDescent="0.35">
      <c r="A55" s="75"/>
      <c r="B55" s="13"/>
      <c r="C55" s="34"/>
      <c r="D55" s="52"/>
      <c r="E55" s="52"/>
      <c r="F55" s="34"/>
      <c r="G55" s="34"/>
      <c r="H55" s="45"/>
      <c r="I55" s="46"/>
      <c r="J55" s="62"/>
      <c r="K55" s="62"/>
      <c r="L55" s="63"/>
    </row>
    <row r="56" spans="1:12" ht="16" customHeight="1" x14ac:dyDescent="0.35">
      <c r="A56" s="50" t="s">
        <v>27</v>
      </c>
      <c r="B56" s="37" t="s">
        <v>13</v>
      </c>
      <c r="C56" s="38">
        <v>3231</v>
      </c>
      <c r="D56" s="38">
        <v>3218</v>
      </c>
      <c r="E56" s="39">
        <v>3126</v>
      </c>
      <c r="F56" s="38">
        <v>3036</v>
      </c>
      <c r="G56" s="38">
        <v>3076</v>
      </c>
      <c r="H56" s="40">
        <v>2932</v>
      </c>
      <c r="I56" s="41">
        <v>2946</v>
      </c>
      <c r="J56" s="40">
        <v>2974</v>
      </c>
      <c r="K56" s="40">
        <v>2972</v>
      </c>
      <c r="L56" s="42">
        <v>2927</v>
      </c>
    </row>
    <row r="57" spans="1:12" ht="16" customHeight="1" x14ac:dyDescent="0.35">
      <c r="A57" s="51"/>
      <c r="B57" s="13" t="s">
        <v>14</v>
      </c>
      <c r="C57" s="34">
        <v>749</v>
      </c>
      <c r="D57" s="34">
        <v>757</v>
      </c>
      <c r="E57" s="52">
        <v>809</v>
      </c>
      <c r="F57" s="34">
        <v>726</v>
      </c>
      <c r="G57" s="34">
        <v>751</v>
      </c>
      <c r="H57" s="45">
        <v>699</v>
      </c>
      <c r="I57" s="46">
        <v>683</v>
      </c>
      <c r="J57" s="60">
        <v>788</v>
      </c>
      <c r="K57" s="60">
        <v>718</v>
      </c>
      <c r="L57" s="61">
        <v>738</v>
      </c>
    </row>
    <row r="58" spans="1:12" ht="16" customHeight="1" x14ac:dyDescent="0.35">
      <c r="A58" s="50"/>
      <c r="B58" s="13" t="s">
        <v>18</v>
      </c>
      <c r="C58" s="34">
        <v>846</v>
      </c>
      <c r="D58" s="34">
        <v>823</v>
      </c>
      <c r="E58" s="52">
        <v>907</v>
      </c>
      <c r="F58" s="34">
        <v>800</v>
      </c>
      <c r="G58" s="34">
        <v>804</v>
      </c>
      <c r="H58" s="45">
        <v>817</v>
      </c>
      <c r="I58" s="46">
        <v>762</v>
      </c>
      <c r="J58" s="62">
        <v>835</v>
      </c>
      <c r="K58" s="62">
        <v>820</v>
      </c>
      <c r="L58" s="63">
        <v>826</v>
      </c>
    </row>
    <row r="59" spans="1:12" ht="16" customHeight="1" x14ac:dyDescent="0.35">
      <c r="A59" s="50"/>
      <c r="B59" s="13" t="s">
        <v>16</v>
      </c>
      <c r="C59" s="34">
        <v>986</v>
      </c>
      <c r="D59" s="34">
        <v>1051</v>
      </c>
      <c r="E59" s="52">
        <v>946</v>
      </c>
      <c r="F59" s="34">
        <v>934</v>
      </c>
      <c r="G59" s="34">
        <v>901</v>
      </c>
      <c r="H59" s="45">
        <v>848</v>
      </c>
      <c r="I59" s="46">
        <v>753</v>
      </c>
      <c r="J59" s="62">
        <v>880</v>
      </c>
      <c r="K59" s="62">
        <v>888</v>
      </c>
      <c r="L59" s="63">
        <v>913</v>
      </c>
    </row>
    <row r="60" spans="1:12" x14ac:dyDescent="0.35">
      <c r="A60" s="66"/>
      <c r="B60" s="67"/>
      <c r="C60" s="59"/>
      <c r="D60" s="68"/>
      <c r="E60" s="69"/>
      <c r="F60" s="70"/>
      <c r="G60" s="70"/>
      <c r="H60" s="71"/>
      <c r="I60" s="72"/>
      <c r="J60" s="73"/>
      <c r="K60" s="73"/>
      <c r="L60" s="74"/>
    </row>
    <row r="61" spans="1:12" ht="16" customHeight="1" x14ac:dyDescent="0.35">
      <c r="A61" s="50" t="s">
        <v>28</v>
      </c>
      <c r="B61" s="37" t="s">
        <v>13</v>
      </c>
      <c r="C61" s="76">
        <v>3879</v>
      </c>
      <c r="D61" s="76">
        <v>3937</v>
      </c>
      <c r="E61" s="77">
        <v>4319</v>
      </c>
      <c r="F61" s="76">
        <v>4240</v>
      </c>
      <c r="G61" s="76">
        <v>4318</v>
      </c>
      <c r="H61" s="40">
        <v>4002</v>
      </c>
      <c r="I61" s="41">
        <v>2745</v>
      </c>
      <c r="J61" s="40">
        <v>3836</v>
      </c>
      <c r="K61" s="40">
        <v>3994</v>
      </c>
      <c r="L61" s="42">
        <v>3837</v>
      </c>
    </row>
    <row r="62" spans="1:12" ht="16" customHeight="1" x14ac:dyDescent="0.35">
      <c r="A62" s="51"/>
      <c r="B62" s="13" t="s">
        <v>14</v>
      </c>
      <c r="C62" s="43">
        <v>974</v>
      </c>
      <c r="D62" s="43">
        <v>1037</v>
      </c>
      <c r="E62" s="44">
        <v>1130</v>
      </c>
      <c r="F62" s="43">
        <v>1050</v>
      </c>
      <c r="G62" s="43">
        <v>1141</v>
      </c>
      <c r="H62" s="45">
        <v>821</v>
      </c>
      <c r="I62" s="46">
        <v>693</v>
      </c>
      <c r="J62" s="60">
        <v>946</v>
      </c>
      <c r="K62" s="60">
        <v>974</v>
      </c>
      <c r="L62" s="61">
        <v>924</v>
      </c>
    </row>
    <row r="63" spans="1:12" ht="16" customHeight="1" x14ac:dyDescent="0.35">
      <c r="A63" s="50"/>
      <c r="B63" s="13" t="s">
        <v>18</v>
      </c>
      <c r="C63" s="43">
        <v>1075</v>
      </c>
      <c r="D63" s="43">
        <v>1083</v>
      </c>
      <c r="E63" s="44">
        <v>1273</v>
      </c>
      <c r="F63" s="43">
        <v>1264</v>
      </c>
      <c r="G63" s="43">
        <v>1334</v>
      </c>
      <c r="H63" s="45">
        <v>1004</v>
      </c>
      <c r="I63" s="46">
        <v>909</v>
      </c>
      <c r="J63" s="64">
        <v>1099</v>
      </c>
      <c r="K63" s="64">
        <v>1096</v>
      </c>
      <c r="L63" s="65">
        <v>1054</v>
      </c>
    </row>
    <row r="64" spans="1:12" ht="16" customHeight="1" x14ac:dyDescent="0.35">
      <c r="A64" s="50"/>
      <c r="B64" s="13" t="s">
        <v>16</v>
      </c>
      <c r="C64" s="43">
        <v>1529</v>
      </c>
      <c r="D64" s="43">
        <v>1521</v>
      </c>
      <c r="E64" s="44">
        <v>1823</v>
      </c>
      <c r="F64" s="43">
        <v>1664</v>
      </c>
      <c r="G64" s="43">
        <v>1759</v>
      </c>
      <c r="H64" s="45">
        <v>1482</v>
      </c>
      <c r="I64" s="46">
        <v>1025</v>
      </c>
      <c r="J64" s="48">
        <v>1284</v>
      </c>
      <c r="K64" s="48">
        <v>1359</v>
      </c>
      <c r="L64" s="49">
        <v>1342</v>
      </c>
    </row>
    <row r="65" spans="1:12" x14ac:dyDescent="0.35">
      <c r="A65" s="66"/>
      <c r="B65" s="67"/>
      <c r="C65" s="45"/>
      <c r="D65" s="68"/>
      <c r="E65" s="69"/>
      <c r="F65" s="70"/>
      <c r="G65" s="70"/>
      <c r="H65" s="71"/>
      <c r="I65" s="72"/>
      <c r="J65" s="73"/>
      <c r="K65" s="73"/>
      <c r="L65" s="74"/>
    </row>
    <row r="66" spans="1:12" ht="16" customHeight="1" x14ac:dyDescent="0.35">
      <c r="A66" s="50" t="s">
        <v>29</v>
      </c>
      <c r="B66" s="37" t="s">
        <v>13</v>
      </c>
      <c r="C66" s="76">
        <v>1523</v>
      </c>
      <c r="D66" s="76">
        <v>1514</v>
      </c>
      <c r="E66" s="77">
        <v>1604</v>
      </c>
      <c r="F66" s="76">
        <v>1682</v>
      </c>
      <c r="G66" s="76">
        <v>1621</v>
      </c>
      <c r="H66" s="40">
        <v>1528</v>
      </c>
      <c r="I66" s="41">
        <v>1268</v>
      </c>
      <c r="J66" s="40">
        <v>1476</v>
      </c>
      <c r="K66" s="40">
        <v>1559</v>
      </c>
      <c r="L66" s="42">
        <v>1383</v>
      </c>
    </row>
    <row r="67" spans="1:12" ht="16" customHeight="1" x14ac:dyDescent="0.35">
      <c r="A67" s="22"/>
      <c r="B67" s="13" t="s">
        <v>14</v>
      </c>
      <c r="C67" s="13">
        <v>467</v>
      </c>
      <c r="D67" s="13">
        <v>470</v>
      </c>
      <c r="E67" s="78">
        <v>598</v>
      </c>
      <c r="F67" s="13">
        <v>612</v>
      </c>
      <c r="G67" s="13">
        <v>555</v>
      </c>
      <c r="H67" s="13">
        <v>479</v>
      </c>
      <c r="I67" s="79">
        <v>466</v>
      </c>
      <c r="J67" s="60">
        <v>639</v>
      </c>
      <c r="K67" s="60">
        <v>645</v>
      </c>
      <c r="L67" s="61">
        <v>509</v>
      </c>
    </row>
    <row r="68" spans="1:12" ht="16" customHeight="1" x14ac:dyDescent="0.35">
      <c r="A68" s="80"/>
      <c r="B68" s="13" t="s">
        <v>18</v>
      </c>
      <c r="C68" s="13">
        <v>523</v>
      </c>
      <c r="D68" s="13">
        <v>576</v>
      </c>
      <c r="E68" s="78">
        <v>904</v>
      </c>
      <c r="F68" s="13">
        <v>952</v>
      </c>
      <c r="G68" s="13">
        <v>840</v>
      </c>
      <c r="H68" s="13">
        <v>806</v>
      </c>
      <c r="I68" s="79">
        <v>638</v>
      </c>
      <c r="J68" s="62">
        <v>875</v>
      </c>
      <c r="K68" s="62">
        <v>936</v>
      </c>
      <c r="L68" s="63">
        <v>776</v>
      </c>
    </row>
    <row r="69" spans="1:12" ht="16" customHeight="1" thickBot="1" x14ac:dyDescent="0.4">
      <c r="A69" s="81"/>
      <c r="B69" s="82" t="s">
        <v>16</v>
      </c>
      <c r="C69" s="82">
        <v>370</v>
      </c>
      <c r="D69" s="82">
        <v>362</v>
      </c>
      <c r="E69" s="83">
        <v>462</v>
      </c>
      <c r="F69" s="82">
        <v>463</v>
      </c>
      <c r="G69" s="82">
        <v>455</v>
      </c>
      <c r="H69" s="82">
        <v>443</v>
      </c>
      <c r="I69" s="84">
        <v>383</v>
      </c>
      <c r="J69" s="85">
        <v>496</v>
      </c>
      <c r="K69" s="85">
        <v>555</v>
      </c>
      <c r="L69" s="86">
        <v>569</v>
      </c>
    </row>
    <row r="70" spans="1:12" ht="7" customHeight="1" x14ac:dyDescent="0.35"/>
    <row r="71" spans="1:12" x14ac:dyDescent="0.35">
      <c r="A71" s="87" t="s">
        <v>30</v>
      </c>
      <c r="B71" s="3"/>
      <c r="C71" s="3"/>
      <c r="D71" s="3"/>
      <c r="E71" s="3"/>
      <c r="F71" s="3"/>
      <c r="G71" s="3"/>
    </row>
    <row r="72" spans="1:12" ht="18.5" customHeight="1" x14ac:dyDescent="0.35">
      <c r="A72" s="87" t="s">
        <v>31</v>
      </c>
      <c r="B72" s="88"/>
      <c r="C72" s="89"/>
      <c r="D72" s="88"/>
      <c r="E72" s="88"/>
      <c r="F72" s="88"/>
      <c r="G72" s="3"/>
    </row>
    <row r="73" spans="1:12" ht="6.5" customHeight="1" x14ac:dyDescent="0.35">
      <c r="A73" s="90"/>
      <c r="B73" s="88"/>
      <c r="C73" s="91"/>
      <c r="D73" s="88"/>
      <c r="E73" s="88"/>
      <c r="F73" s="88"/>
      <c r="G73" s="3"/>
    </row>
    <row r="74" spans="1:12" ht="11.5" customHeight="1" x14ac:dyDescent="0.35">
      <c r="A74" s="88" t="s">
        <v>33</v>
      </c>
      <c r="B74" s="88"/>
      <c r="C74" s="89"/>
      <c r="D74" s="3"/>
      <c r="E74" s="3"/>
      <c r="F74" s="3"/>
      <c r="G74" s="3"/>
    </row>
    <row r="75" spans="1:12" ht="15" customHeight="1" x14ac:dyDescent="0.35">
      <c r="A75" s="88" t="s">
        <v>34</v>
      </c>
      <c r="B75" s="88"/>
      <c r="C75" s="89"/>
      <c r="D75" s="88"/>
      <c r="E75" s="88"/>
      <c r="F75" s="88"/>
      <c r="G75" s="3"/>
    </row>
    <row r="76" spans="1:12" ht="15" customHeight="1" x14ac:dyDescent="0.35">
      <c r="A76" s="92" t="s">
        <v>35</v>
      </c>
    </row>
    <row r="77" spans="1:12" ht="9.5" customHeight="1" x14ac:dyDescent="0.35"/>
    <row r="78" spans="1:12" ht="18.5" customHeight="1" x14ac:dyDescent="0.35">
      <c r="A78" s="92" t="s">
        <v>36</v>
      </c>
    </row>
    <row r="79" spans="1:12" ht="7" customHeight="1" x14ac:dyDescent="0.35"/>
    <row r="80" spans="1:12" ht="14" customHeight="1" x14ac:dyDescent="0.35">
      <c r="A80" s="92" t="s">
        <v>38</v>
      </c>
    </row>
    <row r="81" spans="1:2" ht="13" customHeight="1" x14ac:dyDescent="0.35">
      <c r="A81" s="92" t="s">
        <v>39</v>
      </c>
    </row>
    <row r="82" spans="1:2" ht="7.5" customHeight="1" x14ac:dyDescent="0.35"/>
    <row r="83" spans="1:2" x14ac:dyDescent="0.35">
      <c r="A83" s="88" t="s">
        <v>32</v>
      </c>
      <c r="B83" s="90"/>
    </row>
    <row r="84" spans="1:2" x14ac:dyDescent="0.35">
      <c r="A84" s="90" t="s">
        <v>40</v>
      </c>
      <c r="B84" s="88"/>
    </row>
    <row r="85" spans="1:2" ht="5.5" customHeight="1" x14ac:dyDescent="0.35"/>
    <row r="86" spans="1:2" s="97" customFormat="1" ht="13" x14ac:dyDescent="0.3">
      <c r="A86" s="93" t="s">
        <v>44</v>
      </c>
    </row>
  </sheetData>
  <mergeCells count="5">
    <mergeCell ref="A6:L6"/>
    <mergeCell ref="A1:L1"/>
    <mergeCell ref="A2:L2"/>
    <mergeCell ref="A3:L3"/>
    <mergeCell ref="A5:L5"/>
  </mergeCells>
  <printOptions horizontalCentered="1" verticalCentered="1"/>
  <pageMargins left="0.2" right="0.2" top="0.5" bottom="0.5" header="0.3" footer="0.3"/>
  <pageSetup paperSize="17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mrodriguez</cp:lastModifiedBy>
  <cp:lastPrinted>2014-10-11T18:05:49Z</cp:lastPrinted>
  <dcterms:created xsi:type="dcterms:W3CDTF">2014-05-02T15:36:14Z</dcterms:created>
  <dcterms:modified xsi:type="dcterms:W3CDTF">2014-10-21T15:12:42Z</dcterms:modified>
</cp:coreProperties>
</file>