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760" windowHeight="9220" activeTab="0"/>
  </bookViews>
  <sheets>
    <sheet name="RESUMEN_MATRÍCULA" sheetId="1" r:id="rId1"/>
  </sheets>
  <definedNames>
    <definedName name="_xlnm.Print_Titles" localSheetId="0">'RESUMEN_MATRÍCULA'!$1:$2</definedName>
  </definedNames>
  <calcPr fullCalcOnLoad="1"/>
</workbook>
</file>

<file path=xl/sharedStrings.xml><?xml version="1.0" encoding="utf-8"?>
<sst xmlns="http://schemas.openxmlformats.org/spreadsheetml/2006/main" count="130" uniqueCount="96">
  <si>
    <t xml:space="preserve">Matrícula General RUM Primer Semestre 2003-2004 </t>
  </si>
  <si>
    <t>MATRICULA TOTAL RUM PRIMER SEMESTRE 2003</t>
  </si>
  <si>
    <t>Programas Subgraduados</t>
  </si>
  <si>
    <t>Programas Graduados</t>
  </si>
  <si>
    <t>Femenino</t>
  </si>
  <si>
    <t>Masculino</t>
  </si>
  <si>
    <t>Ciencias Agrícolas</t>
  </si>
  <si>
    <t>Agricultura General</t>
  </si>
  <si>
    <t>Agronomía</t>
  </si>
  <si>
    <t>Economía Agrícola</t>
  </si>
  <si>
    <t>Educación Agrícola</t>
  </si>
  <si>
    <t>Extensión Agrícola</t>
  </si>
  <si>
    <t>Horticultura</t>
  </si>
  <si>
    <t>Industrias Pecuarias</t>
  </si>
  <si>
    <t>Tecnología Mecánica Agrícola</t>
  </si>
  <si>
    <t>Pre-Veterinaria</t>
  </si>
  <si>
    <t>Protección de Cultivos</t>
  </si>
  <si>
    <t>Agronegocios</t>
  </si>
  <si>
    <t>Ciencias del Suelo</t>
  </si>
  <si>
    <t>Total</t>
  </si>
  <si>
    <t>Ciencias</t>
  </si>
  <si>
    <t>Enfermería</t>
  </si>
  <si>
    <t>Biología</t>
  </si>
  <si>
    <t>Pre-Médica</t>
  </si>
  <si>
    <t>Química</t>
  </si>
  <si>
    <t>Matemáticas Puras</t>
  </si>
  <si>
    <t>Ciencias Físicas</t>
  </si>
  <si>
    <t>Física Teórica</t>
  </si>
  <si>
    <t>Geología</t>
  </si>
  <si>
    <t>Microbiología Industrial</t>
  </si>
  <si>
    <t>Ciencias en Computación</t>
  </si>
  <si>
    <t>Educación Matemática</t>
  </si>
  <si>
    <t>Biotecnología Industrial</t>
  </si>
  <si>
    <t>Artes</t>
  </si>
  <si>
    <t>Literatura Comparada</t>
  </si>
  <si>
    <t>Artes Plásticas</t>
  </si>
  <si>
    <t>Teoría del Arte</t>
  </si>
  <si>
    <t>Historia</t>
  </si>
  <si>
    <t>Inglés</t>
  </si>
  <si>
    <t>Filosofía</t>
  </si>
  <si>
    <t>Estudios Hispánicos</t>
  </si>
  <si>
    <t>Lengua y Literatura Francesa</t>
  </si>
  <si>
    <t>EDFI - Adiestramiento y Arbitraje</t>
  </si>
  <si>
    <t>EDFI - Enseñanza</t>
  </si>
  <si>
    <t>EDFI - Recreación</t>
  </si>
  <si>
    <t>Ciencias Sociales</t>
  </si>
  <si>
    <t>Economía</t>
  </si>
  <si>
    <t>Ciencias Políticas</t>
  </si>
  <si>
    <t>Psicología</t>
  </si>
  <si>
    <t>Sociología</t>
  </si>
  <si>
    <t>Adm. Empresas</t>
  </si>
  <si>
    <t>Contabilidad</t>
  </si>
  <si>
    <t>Finanzas</t>
  </si>
  <si>
    <t>Sistemas Computadorizados de Información</t>
  </si>
  <si>
    <t>Gerencia Industrial</t>
  </si>
  <si>
    <t>Mercadeo</t>
  </si>
  <si>
    <t>Estudios Organizacionales</t>
  </si>
  <si>
    <t>Administración de Oficinas</t>
  </si>
  <si>
    <t>Ingeniería</t>
  </si>
  <si>
    <t>Ingeniería Civil</t>
  </si>
  <si>
    <t>Ingeniería Eléctrica</t>
  </si>
  <si>
    <t>Ingeniería Industrial</t>
  </si>
  <si>
    <t>Ingeniería Mecánica</t>
  </si>
  <si>
    <t>Ingeniería Química</t>
  </si>
  <si>
    <t>Agrimensura y Topografía</t>
  </si>
  <si>
    <t>Ingeniería en Computadoras</t>
  </si>
  <si>
    <t>DECEP</t>
  </si>
  <si>
    <t>Cursos de Educación Secundaria</t>
  </si>
  <si>
    <t>Otros</t>
  </si>
  <si>
    <t>Transeunte - semestre</t>
  </si>
  <si>
    <t>Especial de Escuela Superior</t>
  </si>
  <si>
    <t>Programa de Intercambio</t>
  </si>
  <si>
    <t>Agronomía - Cultivo</t>
  </si>
  <si>
    <t>Agronomía - Suelos</t>
  </si>
  <si>
    <t>Ciencia y Tecnología de Alimento</t>
  </si>
  <si>
    <t>Física</t>
  </si>
  <si>
    <t>Ciencias Marinas</t>
  </si>
  <si>
    <t>Matemáticas Aplicadas</t>
  </si>
  <si>
    <t>Estadísticas</t>
  </si>
  <si>
    <t>Ciencias en Geología</t>
  </si>
  <si>
    <t>Ciencias en Computación Científica</t>
  </si>
  <si>
    <t>Ciencias Marinas Ph.D.</t>
  </si>
  <si>
    <t>Educación en Inglés</t>
  </si>
  <si>
    <t>Gerencia</t>
  </si>
  <si>
    <t>Adm. Emp. Recursos Humanos</t>
  </si>
  <si>
    <t>Ingeniería de Sistemas Gerenciales</t>
  </si>
  <si>
    <t>Ingeniería Civil PhD</t>
  </si>
  <si>
    <t>Ciencias e Ingeniería en Computadoras PhD</t>
  </si>
  <si>
    <t>Ingeniería Química Ph.D.</t>
  </si>
  <si>
    <t>Visitantes Escuela Graduada</t>
  </si>
  <si>
    <t>TOTAL</t>
  </si>
  <si>
    <t>TOTAL SUBGRADUADOS</t>
  </si>
  <si>
    <t>TOTAL GRADUADOS</t>
  </si>
  <si>
    <t>Programa de Estudio</t>
  </si>
  <si>
    <t>Facultad</t>
  </si>
  <si>
    <t>OTROS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</si>
</sst>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b/>
      <sz val="1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7" xfId="0" applyFont="1" applyFill="1" applyBorder="1" applyAlignment="1">
      <alignment horizontal="center" wrapText="1"/>
    </xf>
    <xf numFmtId="0" fontId="3" fillId="8" borderId="8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vertical="center"/>
    </xf>
    <xf numFmtId="0" fontId="3" fillId="10" borderId="14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24" xfId="0" applyFont="1" applyFill="1" applyBorder="1" applyAlignment="1">
      <alignment/>
    </xf>
    <xf numFmtId="0" fontId="5" fillId="11" borderId="26" xfId="0" applyFont="1" applyFill="1" applyBorder="1" applyAlignment="1">
      <alignment/>
    </xf>
    <xf numFmtId="0" fontId="3" fillId="9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showGridLines="0" tabSelected="1" workbookViewId="0" topLeftCell="A1">
      <selection activeCell="A1" sqref="A1:E1"/>
    </sheetView>
  </sheetViews>
  <sheetFormatPr defaultColWidth="11.421875" defaultRowHeight="12.75"/>
  <cols>
    <col min="1" max="1" width="30.421875" style="3" customWidth="1"/>
    <col min="2" max="2" width="42.28125" style="1" customWidth="1"/>
    <col min="3" max="5" width="15.421875" style="3" customWidth="1"/>
    <col min="6" max="16384" width="9.140625" style="1" customWidth="1"/>
  </cols>
  <sheetData>
    <row r="1" spans="1:5" s="44" customFormat="1" ht="27" customHeight="1" thickBot="1">
      <c r="A1" s="79" t="s">
        <v>0</v>
      </c>
      <c r="B1" s="79"/>
      <c r="C1" s="79"/>
      <c r="D1" s="79"/>
      <c r="E1" s="79"/>
    </row>
    <row r="2" spans="1:5" s="3" customFormat="1" ht="15.75" thickTop="1">
      <c r="A2" s="12" t="s">
        <v>94</v>
      </c>
      <c r="B2" s="4" t="s">
        <v>93</v>
      </c>
      <c r="C2" s="7" t="s">
        <v>4</v>
      </c>
      <c r="D2" s="8" t="s">
        <v>5</v>
      </c>
      <c r="E2" s="5" t="s">
        <v>90</v>
      </c>
    </row>
    <row r="3" spans="1:5" s="3" customFormat="1" ht="15">
      <c r="A3" s="80" t="s">
        <v>2</v>
      </c>
      <c r="B3" s="81"/>
      <c r="C3" s="81"/>
      <c r="D3" s="81"/>
      <c r="E3" s="82"/>
    </row>
    <row r="4" spans="1:5" ht="16.5" customHeight="1">
      <c r="A4" s="88" t="s">
        <v>6</v>
      </c>
      <c r="B4" s="6" t="s">
        <v>7</v>
      </c>
      <c r="C4" s="9">
        <v>42</v>
      </c>
      <c r="D4" s="10">
        <v>57</v>
      </c>
      <c r="E4" s="11">
        <f>SUM(C4:D4)</f>
        <v>99</v>
      </c>
    </row>
    <row r="5" spans="1:5" ht="15">
      <c r="A5" s="65"/>
      <c r="B5" s="6" t="s">
        <v>8</v>
      </c>
      <c r="C5" s="9">
        <v>64</v>
      </c>
      <c r="D5" s="10">
        <v>147</v>
      </c>
      <c r="E5" s="11">
        <f aca="true" t="shared" si="0" ref="E5:E67">SUM(C5:D5)</f>
        <v>211</v>
      </c>
    </row>
    <row r="6" spans="1:5" ht="15">
      <c r="A6" s="65"/>
      <c r="B6" s="6" t="s">
        <v>9</v>
      </c>
      <c r="C6" s="9">
        <v>6</v>
      </c>
      <c r="D6" s="10">
        <v>3</v>
      </c>
      <c r="E6" s="11">
        <f t="shared" si="0"/>
        <v>9</v>
      </c>
    </row>
    <row r="7" spans="1:5" ht="15">
      <c r="A7" s="65"/>
      <c r="B7" s="6" t="s">
        <v>10</v>
      </c>
      <c r="C7" s="9">
        <v>28</v>
      </c>
      <c r="D7" s="10">
        <v>39</v>
      </c>
      <c r="E7" s="11">
        <f t="shared" si="0"/>
        <v>67</v>
      </c>
    </row>
    <row r="8" spans="1:5" ht="15">
      <c r="A8" s="65"/>
      <c r="B8" s="6" t="s">
        <v>11</v>
      </c>
      <c r="C8" s="9">
        <v>8</v>
      </c>
      <c r="D8" s="10">
        <v>11</v>
      </c>
      <c r="E8" s="11">
        <f t="shared" si="0"/>
        <v>19</v>
      </c>
    </row>
    <row r="9" spans="1:5" ht="15">
      <c r="A9" s="65"/>
      <c r="B9" s="6" t="s">
        <v>12</v>
      </c>
      <c r="C9" s="9">
        <v>21</v>
      </c>
      <c r="D9" s="10">
        <v>52</v>
      </c>
      <c r="E9" s="11">
        <f t="shared" si="0"/>
        <v>73</v>
      </c>
    </row>
    <row r="10" spans="1:5" ht="15">
      <c r="A10" s="65"/>
      <c r="B10" s="6" t="s">
        <v>13</v>
      </c>
      <c r="C10" s="9">
        <v>93</v>
      </c>
      <c r="D10" s="10">
        <v>81</v>
      </c>
      <c r="E10" s="11">
        <f t="shared" si="0"/>
        <v>174</v>
      </c>
    </row>
    <row r="11" spans="1:5" ht="15">
      <c r="A11" s="65"/>
      <c r="B11" s="6" t="s">
        <v>14</v>
      </c>
      <c r="C11" s="9">
        <v>16</v>
      </c>
      <c r="D11" s="10">
        <v>93</v>
      </c>
      <c r="E11" s="11">
        <f t="shared" si="0"/>
        <v>109</v>
      </c>
    </row>
    <row r="12" spans="1:5" ht="15">
      <c r="A12" s="65"/>
      <c r="B12" s="6" t="s">
        <v>15</v>
      </c>
      <c r="C12" s="9">
        <v>50</v>
      </c>
      <c r="D12" s="10">
        <v>36</v>
      </c>
      <c r="E12" s="11">
        <f t="shared" si="0"/>
        <v>86</v>
      </c>
    </row>
    <row r="13" spans="1:5" ht="15">
      <c r="A13" s="65"/>
      <c r="B13" s="6" t="s">
        <v>16</v>
      </c>
      <c r="C13" s="9">
        <v>16</v>
      </c>
      <c r="D13" s="10">
        <v>14</v>
      </c>
      <c r="E13" s="11">
        <f t="shared" si="0"/>
        <v>30</v>
      </c>
    </row>
    <row r="14" spans="1:5" ht="15">
      <c r="A14" s="65"/>
      <c r="B14" s="6" t="s">
        <v>17</v>
      </c>
      <c r="C14" s="9">
        <v>11</v>
      </c>
      <c r="D14" s="10">
        <v>18</v>
      </c>
      <c r="E14" s="11">
        <f t="shared" si="0"/>
        <v>29</v>
      </c>
    </row>
    <row r="15" spans="1:5" ht="15">
      <c r="A15" s="65"/>
      <c r="B15" s="6" t="s">
        <v>18</v>
      </c>
      <c r="C15" s="9">
        <v>13</v>
      </c>
      <c r="D15" s="10">
        <v>20</v>
      </c>
      <c r="E15" s="11">
        <f t="shared" si="0"/>
        <v>33</v>
      </c>
    </row>
    <row r="16" spans="1:5" s="2" customFormat="1" ht="15">
      <c r="A16" s="66"/>
      <c r="B16" s="16" t="s">
        <v>19</v>
      </c>
      <c r="C16" s="17">
        <v>368</v>
      </c>
      <c r="D16" s="18">
        <v>571</v>
      </c>
      <c r="E16" s="19">
        <f t="shared" si="0"/>
        <v>939</v>
      </c>
    </row>
    <row r="17" spans="1:5" ht="15">
      <c r="A17" s="67" t="s">
        <v>20</v>
      </c>
      <c r="B17" s="6" t="s">
        <v>21</v>
      </c>
      <c r="C17" s="9">
        <v>164</v>
      </c>
      <c r="D17" s="10">
        <v>23</v>
      </c>
      <c r="E17" s="11">
        <f t="shared" si="0"/>
        <v>187</v>
      </c>
    </row>
    <row r="18" spans="1:5" ht="15">
      <c r="A18" s="68"/>
      <c r="B18" s="6" t="s">
        <v>22</v>
      </c>
      <c r="C18" s="9">
        <v>504</v>
      </c>
      <c r="D18" s="10">
        <v>212</v>
      </c>
      <c r="E18" s="11">
        <f t="shared" si="0"/>
        <v>716</v>
      </c>
    </row>
    <row r="19" spans="1:5" ht="15">
      <c r="A19" s="68"/>
      <c r="B19" s="6" t="s">
        <v>23</v>
      </c>
      <c r="C19" s="9">
        <v>97</v>
      </c>
      <c r="D19" s="10">
        <v>66</v>
      </c>
      <c r="E19" s="11">
        <f t="shared" si="0"/>
        <v>163</v>
      </c>
    </row>
    <row r="20" spans="1:5" ht="15">
      <c r="A20" s="68"/>
      <c r="B20" s="6" t="s">
        <v>24</v>
      </c>
      <c r="C20" s="9">
        <v>196</v>
      </c>
      <c r="D20" s="10">
        <v>78</v>
      </c>
      <c r="E20" s="11">
        <f t="shared" si="0"/>
        <v>274</v>
      </c>
    </row>
    <row r="21" spans="1:5" ht="15">
      <c r="A21" s="68"/>
      <c r="B21" s="6" t="s">
        <v>25</v>
      </c>
      <c r="C21" s="9">
        <v>30</v>
      </c>
      <c r="D21" s="10">
        <v>54</v>
      </c>
      <c r="E21" s="11">
        <f t="shared" si="0"/>
        <v>84</v>
      </c>
    </row>
    <row r="22" spans="1:5" ht="15">
      <c r="A22" s="68"/>
      <c r="B22" s="6" t="s">
        <v>26</v>
      </c>
      <c r="C22" s="9">
        <v>46</v>
      </c>
      <c r="D22" s="10">
        <v>99</v>
      </c>
      <c r="E22" s="11">
        <f t="shared" si="0"/>
        <v>145</v>
      </c>
    </row>
    <row r="23" spans="1:5" ht="15">
      <c r="A23" s="68"/>
      <c r="B23" s="6" t="s">
        <v>27</v>
      </c>
      <c r="C23" s="9">
        <v>36</v>
      </c>
      <c r="D23" s="10">
        <v>58</v>
      </c>
      <c r="E23" s="11">
        <f t="shared" si="0"/>
        <v>94</v>
      </c>
    </row>
    <row r="24" spans="1:5" ht="15">
      <c r="A24" s="68"/>
      <c r="B24" s="6" t="s">
        <v>28</v>
      </c>
      <c r="C24" s="9">
        <v>58</v>
      </c>
      <c r="D24" s="10">
        <v>53</v>
      </c>
      <c r="E24" s="11">
        <f t="shared" si="0"/>
        <v>111</v>
      </c>
    </row>
    <row r="25" spans="1:5" ht="15">
      <c r="A25" s="68"/>
      <c r="B25" s="6" t="s">
        <v>29</v>
      </c>
      <c r="C25" s="9">
        <v>150</v>
      </c>
      <c r="D25" s="10">
        <v>52</v>
      </c>
      <c r="E25" s="11">
        <f t="shared" si="0"/>
        <v>202</v>
      </c>
    </row>
    <row r="26" spans="1:5" ht="15">
      <c r="A26" s="68"/>
      <c r="B26" s="6" t="s">
        <v>30</v>
      </c>
      <c r="C26" s="9">
        <v>33</v>
      </c>
      <c r="D26" s="10">
        <v>123</v>
      </c>
      <c r="E26" s="11">
        <f t="shared" si="0"/>
        <v>156</v>
      </c>
    </row>
    <row r="27" spans="1:5" ht="15">
      <c r="A27" s="68"/>
      <c r="B27" s="6" t="s">
        <v>31</v>
      </c>
      <c r="C27" s="9">
        <v>31</v>
      </c>
      <c r="D27" s="10">
        <v>52</v>
      </c>
      <c r="E27" s="11">
        <f t="shared" si="0"/>
        <v>83</v>
      </c>
    </row>
    <row r="28" spans="1:5" ht="15">
      <c r="A28" s="68"/>
      <c r="B28" s="6" t="s">
        <v>32</v>
      </c>
      <c r="C28" s="9">
        <v>102</v>
      </c>
      <c r="D28" s="10">
        <v>52</v>
      </c>
      <c r="E28" s="11">
        <f t="shared" si="0"/>
        <v>154</v>
      </c>
    </row>
    <row r="29" spans="1:5" s="2" customFormat="1" ht="15">
      <c r="A29" s="69"/>
      <c r="B29" s="20" t="s">
        <v>19</v>
      </c>
      <c r="C29" s="21">
        <v>1447</v>
      </c>
      <c r="D29" s="22">
        <v>922</v>
      </c>
      <c r="E29" s="23">
        <f t="shared" si="0"/>
        <v>2369</v>
      </c>
    </row>
    <row r="30" spans="1:5" ht="15">
      <c r="A30" s="70" t="s">
        <v>33</v>
      </c>
      <c r="B30" s="6" t="s">
        <v>34</v>
      </c>
      <c r="C30" s="9">
        <v>21</v>
      </c>
      <c r="D30" s="10">
        <v>6</v>
      </c>
      <c r="E30" s="11">
        <f t="shared" si="0"/>
        <v>27</v>
      </c>
    </row>
    <row r="31" spans="1:5" ht="15">
      <c r="A31" s="71"/>
      <c r="B31" s="6" t="s">
        <v>35</v>
      </c>
      <c r="C31" s="9">
        <v>69</v>
      </c>
      <c r="D31" s="10">
        <v>37</v>
      </c>
      <c r="E31" s="11">
        <f t="shared" si="0"/>
        <v>106</v>
      </c>
    </row>
    <row r="32" spans="1:5" ht="15">
      <c r="A32" s="71"/>
      <c r="B32" s="6" t="s">
        <v>36</v>
      </c>
      <c r="C32" s="9">
        <v>17</v>
      </c>
      <c r="D32" s="10">
        <v>14</v>
      </c>
      <c r="E32" s="11">
        <f t="shared" si="0"/>
        <v>31</v>
      </c>
    </row>
    <row r="33" spans="1:5" ht="15">
      <c r="A33" s="71"/>
      <c r="B33" s="6" t="s">
        <v>37</v>
      </c>
      <c r="C33" s="9">
        <v>41</v>
      </c>
      <c r="D33" s="10">
        <v>26</v>
      </c>
      <c r="E33" s="11">
        <f t="shared" si="0"/>
        <v>67</v>
      </c>
    </row>
    <row r="34" spans="1:5" ht="15">
      <c r="A34" s="71"/>
      <c r="B34" s="6" t="s">
        <v>38</v>
      </c>
      <c r="C34" s="9">
        <v>85</v>
      </c>
      <c r="D34" s="10">
        <v>36</v>
      </c>
      <c r="E34" s="11">
        <f t="shared" si="0"/>
        <v>121</v>
      </c>
    </row>
    <row r="35" spans="1:5" ht="15">
      <c r="A35" s="71"/>
      <c r="B35" s="6" t="s">
        <v>39</v>
      </c>
      <c r="C35" s="9">
        <v>12</v>
      </c>
      <c r="D35" s="10">
        <v>13</v>
      </c>
      <c r="E35" s="11">
        <f t="shared" si="0"/>
        <v>25</v>
      </c>
    </row>
    <row r="36" spans="1:5" ht="15">
      <c r="A36" s="71"/>
      <c r="B36" s="6" t="s">
        <v>40</v>
      </c>
      <c r="C36" s="9">
        <v>71</v>
      </c>
      <c r="D36" s="10">
        <v>12</v>
      </c>
      <c r="E36" s="11">
        <f t="shared" si="0"/>
        <v>83</v>
      </c>
    </row>
    <row r="37" spans="1:5" ht="15">
      <c r="A37" s="71"/>
      <c r="B37" s="6" t="s">
        <v>41</v>
      </c>
      <c r="C37" s="9">
        <v>19</v>
      </c>
      <c r="D37" s="10">
        <v>1</v>
      </c>
      <c r="E37" s="11">
        <f t="shared" si="0"/>
        <v>20</v>
      </c>
    </row>
    <row r="38" spans="1:5" ht="15">
      <c r="A38" s="71"/>
      <c r="B38" s="6" t="s">
        <v>42</v>
      </c>
      <c r="C38" s="9">
        <v>10</v>
      </c>
      <c r="D38" s="10">
        <v>44</v>
      </c>
      <c r="E38" s="11">
        <f t="shared" si="0"/>
        <v>54</v>
      </c>
    </row>
    <row r="39" spans="1:5" ht="15">
      <c r="A39" s="71"/>
      <c r="B39" s="6" t="s">
        <v>43</v>
      </c>
      <c r="C39" s="9">
        <v>53</v>
      </c>
      <c r="D39" s="10">
        <v>121</v>
      </c>
      <c r="E39" s="11">
        <f t="shared" si="0"/>
        <v>174</v>
      </c>
    </row>
    <row r="40" spans="1:5" ht="15">
      <c r="A40" s="71"/>
      <c r="B40" s="6" t="s">
        <v>44</v>
      </c>
      <c r="C40" s="9">
        <v>14</v>
      </c>
      <c r="D40" s="10">
        <v>54</v>
      </c>
      <c r="E40" s="11">
        <f t="shared" si="0"/>
        <v>68</v>
      </c>
    </row>
    <row r="41" spans="1:5" ht="15">
      <c r="A41" s="71"/>
      <c r="B41" s="6" t="s">
        <v>45</v>
      </c>
      <c r="C41" s="9">
        <v>114</v>
      </c>
      <c r="D41" s="10">
        <v>35</v>
      </c>
      <c r="E41" s="11">
        <f t="shared" si="0"/>
        <v>149</v>
      </c>
    </row>
    <row r="42" spans="1:5" ht="15">
      <c r="A42" s="71"/>
      <c r="B42" s="6" t="s">
        <v>46</v>
      </c>
      <c r="C42" s="9">
        <v>47</v>
      </c>
      <c r="D42" s="10">
        <v>50</v>
      </c>
      <c r="E42" s="11">
        <f t="shared" si="0"/>
        <v>97</v>
      </c>
    </row>
    <row r="43" spans="1:5" ht="15">
      <c r="A43" s="71"/>
      <c r="B43" s="6" t="s">
        <v>47</v>
      </c>
      <c r="C43" s="9">
        <v>112</v>
      </c>
      <c r="D43" s="10">
        <v>53</v>
      </c>
      <c r="E43" s="11">
        <f t="shared" si="0"/>
        <v>165</v>
      </c>
    </row>
    <row r="44" spans="1:5" ht="15">
      <c r="A44" s="71"/>
      <c r="B44" s="6" t="s">
        <v>48</v>
      </c>
      <c r="C44" s="9">
        <v>254</v>
      </c>
      <c r="D44" s="10">
        <v>58</v>
      </c>
      <c r="E44" s="11">
        <f t="shared" si="0"/>
        <v>312</v>
      </c>
    </row>
    <row r="45" spans="1:5" ht="15">
      <c r="A45" s="71"/>
      <c r="B45" s="6" t="s">
        <v>49</v>
      </c>
      <c r="C45" s="9">
        <v>97</v>
      </c>
      <c r="D45" s="10">
        <v>26</v>
      </c>
      <c r="E45" s="11">
        <f t="shared" si="0"/>
        <v>123</v>
      </c>
    </row>
    <row r="46" spans="1:5" s="2" customFormat="1" ht="15">
      <c r="A46" s="72"/>
      <c r="B46" s="24" t="s">
        <v>19</v>
      </c>
      <c r="C46" s="25">
        <v>1036</v>
      </c>
      <c r="D46" s="26">
        <v>586</v>
      </c>
      <c r="E46" s="27">
        <f t="shared" si="0"/>
        <v>1622</v>
      </c>
    </row>
    <row r="47" spans="1:5" ht="15">
      <c r="A47" s="73" t="s">
        <v>50</v>
      </c>
      <c r="B47" s="6" t="s">
        <v>51</v>
      </c>
      <c r="C47" s="9">
        <v>202</v>
      </c>
      <c r="D47" s="10">
        <v>106</v>
      </c>
      <c r="E47" s="11">
        <f t="shared" si="0"/>
        <v>308</v>
      </c>
    </row>
    <row r="48" spans="1:5" ht="15">
      <c r="A48" s="74"/>
      <c r="B48" s="6" t="s">
        <v>52</v>
      </c>
      <c r="C48" s="9">
        <v>94</v>
      </c>
      <c r="D48" s="10">
        <v>77</v>
      </c>
      <c r="E48" s="11">
        <f t="shared" si="0"/>
        <v>171</v>
      </c>
    </row>
    <row r="49" spans="1:5" ht="15">
      <c r="A49" s="74"/>
      <c r="B49" s="6" t="s">
        <v>53</v>
      </c>
      <c r="C49" s="9">
        <v>96</v>
      </c>
      <c r="D49" s="10">
        <v>144</v>
      </c>
      <c r="E49" s="11">
        <f t="shared" si="0"/>
        <v>240</v>
      </c>
    </row>
    <row r="50" spans="1:5" ht="15">
      <c r="A50" s="74"/>
      <c r="B50" s="6" t="s">
        <v>54</v>
      </c>
      <c r="C50" s="9">
        <v>113</v>
      </c>
      <c r="D50" s="10">
        <v>71</v>
      </c>
      <c r="E50" s="11">
        <f t="shared" si="0"/>
        <v>184</v>
      </c>
    </row>
    <row r="51" spans="1:5" ht="15">
      <c r="A51" s="74"/>
      <c r="B51" s="6" t="s">
        <v>55</v>
      </c>
      <c r="C51" s="9">
        <v>111</v>
      </c>
      <c r="D51" s="10">
        <v>55</v>
      </c>
      <c r="E51" s="11">
        <f t="shared" si="0"/>
        <v>166</v>
      </c>
    </row>
    <row r="52" spans="1:5" ht="15">
      <c r="A52" s="74"/>
      <c r="B52" s="6" t="s">
        <v>56</v>
      </c>
      <c r="C52" s="9">
        <v>122</v>
      </c>
      <c r="D52" s="10">
        <v>50</v>
      </c>
      <c r="E52" s="11">
        <f t="shared" si="0"/>
        <v>172</v>
      </c>
    </row>
    <row r="53" spans="1:5" ht="15">
      <c r="A53" s="74"/>
      <c r="B53" s="6" t="s">
        <v>57</v>
      </c>
      <c r="C53" s="9">
        <v>157</v>
      </c>
      <c r="D53" s="10">
        <v>28</v>
      </c>
      <c r="E53" s="11">
        <f t="shared" si="0"/>
        <v>185</v>
      </c>
    </row>
    <row r="54" spans="1:5" s="2" customFormat="1" ht="15">
      <c r="A54" s="75"/>
      <c r="B54" s="28" t="s">
        <v>19</v>
      </c>
      <c r="C54" s="29">
        <v>895</v>
      </c>
      <c r="D54" s="30">
        <v>531</v>
      </c>
      <c r="E54" s="31">
        <f t="shared" si="0"/>
        <v>1426</v>
      </c>
    </row>
    <row r="55" spans="1:5" ht="15">
      <c r="A55" s="76" t="s">
        <v>58</v>
      </c>
      <c r="B55" s="6" t="s">
        <v>59</v>
      </c>
      <c r="C55" s="9">
        <v>269</v>
      </c>
      <c r="D55" s="10">
        <v>538</v>
      </c>
      <c r="E55" s="11">
        <f t="shared" si="0"/>
        <v>807</v>
      </c>
    </row>
    <row r="56" spans="1:5" ht="15">
      <c r="A56" s="77"/>
      <c r="B56" s="6" t="s">
        <v>60</v>
      </c>
      <c r="C56" s="9">
        <v>180</v>
      </c>
      <c r="D56" s="10">
        <v>634</v>
      </c>
      <c r="E56" s="11">
        <f t="shared" si="0"/>
        <v>814</v>
      </c>
    </row>
    <row r="57" spans="1:5" ht="15">
      <c r="A57" s="77"/>
      <c r="B57" s="6" t="s">
        <v>61</v>
      </c>
      <c r="C57" s="9">
        <v>317</v>
      </c>
      <c r="D57" s="10">
        <v>264</v>
      </c>
      <c r="E57" s="11">
        <f t="shared" si="0"/>
        <v>581</v>
      </c>
    </row>
    <row r="58" spans="1:5" ht="15">
      <c r="A58" s="77"/>
      <c r="B58" s="6" t="s">
        <v>62</v>
      </c>
      <c r="C58" s="9">
        <v>160</v>
      </c>
      <c r="D58" s="10">
        <v>608</v>
      </c>
      <c r="E58" s="11">
        <f t="shared" si="0"/>
        <v>768</v>
      </c>
    </row>
    <row r="59" spans="1:5" ht="15">
      <c r="A59" s="77"/>
      <c r="B59" s="6" t="s">
        <v>63</v>
      </c>
      <c r="C59" s="9">
        <v>440</v>
      </c>
      <c r="D59" s="10">
        <v>248</v>
      </c>
      <c r="E59" s="11">
        <f t="shared" si="0"/>
        <v>688</v>
      </c>
    </row>
    <row r="60" spans="1:5" ht="15">
      <c r="A60" s="77"/>
      <c r="B60" s="6" t="s">
        <v>64</v>
      </c>
      <c r="C60" s="9">
        <v>63</v>
      </c>
      <c r="D60" s="10">
        <v>194</v>
      </c>
      <c r="E60" s="11">
        <f t="shared" si="0"/>
        <v>257</v>
      </c>
    </row>
    <row r="61" spans="1:5" ht="15">
      <c r="A61" s="77"/>
      <c r="B61" s="6" t="s">
        <v>65</v>
      </c>
      <c r="C61" s="9">
        <v>155</v>
      </c>
      <c r="D61" s="10">
        <v>406</v>
      </c>
      <c r="E61" s="11">
        <f t="shared" si="0"/>
        <v>561</v>
      </c>
    </row>
    <row r="62" spans="1:5" s="2" customFormat="1" ht="15">
      <c r="A62" s="78"/>
      <c r="B62" s="32" t="s">
        <v>19</v>
      </c>
      <c r="C62" s="33">
        <v>1584</v>
      </c>
      <c r="D62" s="34">
        <v>2892</v>
      </c>
      <c r="E62" s="35">
        <f t="shared" si="0"/>
        <v>4476</v>
      </c>
    </row>
    <row r="63" spans="1:5" s="2" customFormat="1" ht="15">
      <c r="A63" s="61" t="s">
        <v>66</v>
      </c>
      <c r="B63" s="36" t="s">
        <v>67</v>
      </c>
      <c r="C63" s="37">
        <v>144</v>
      </c>
      <c r="D63" s="38">
        <v>25</v>
      </c>
      <c r="E63" s="39">
        <f t="shared" si="0"/>
        <v>169</v>
      </c>
    </row>
    <row r="64" spans="1:5" ht="15">
      <c r="A64" s="89" t="s">
        <v>68</v>
      </c>
      <c r="B64" s="6" t="s">
        <v>69</v>
      </c>
      <c r="C64" s="9">
        <v>34</v>
      </c>
      <c r="D64" s="10">
        <v>22</v>
      </c>
      <c r="E64" s="11">
        <f t="shared" si="0"/>
        <v>56</v>
      </c>
    </row>
    <row r="65" spans="1:5" ht="15">
      <c r="A65" s="90"/>
      <c r="B65" s="6" t="s">
        <v>70</v>
      </c>
      <c r="C65" s="9">
        <v>4</v>
      </c>
      <c r="D65" s="10">
        <v>7</v>
      </c>
      <c r="E65" s="11">
        <f t="shared" si="0"/>
        <v>11</v>
      </c>
    </row>
    <row r="66" spans="1:5" ht="15">
      <c r="A66" s="90"/>
      <c r="B66" s="6" t="s">
        <v>71</v>
      </c>
      <c r="C66" s="9">
        <v>5</v>
      </c>
      <c r="D66" s="10">
        <v>6</v>
      </c>
      <c r="E66" s="11">
        <f t="shared" si="0"/>
        <v>11</v>
      </c>
    </row>
    <row r="67" spans="1:5" s="2" customFormat="1" ht="15">
      <c r="A67" s="90"/>
      <c r="B67" s="45" t="s">
        <v>19</v>
      </c>
      <c r="C67" s="46">
        <v>43</v>
      </c>
      <c r="D67" s="47">
        <v>35</v>
      </c>
      <c r="E67" s="48">
        <f t="shared" si="0"/>
        <v>78</v>
      </c>
    </row>
    <row r="68" spans="1:5" s="2" customFormat="1" ht="15.75" thickBot="1">
      <c r="A68" s="86" t="s">
        <v>91</v>
      </c>
      <c r="B68" s="87"/>
      <c r="C68" s="13">
        <f>C67+C63+C62+C54+C46+C29+C16</f>
        <v>5517</v>
      </c>
      <c r="D68" s="14">
        <f>D67+D63+D62+D54+D46+D29+D16</f>
        <v>5562</v>
      </c>
      <c r="E68" s="15">
        <f>SUM(C68:D68)</f>
        <v>11079</v>
      </c>
    </row>
    <row r="69" spans="1:5" s="62" customFormat="1" ht="20.25" customHeight="1" thickTop="1">
      <c r="A69" s="83" t="s">
        <v>3</v>
      </c>
      <c r="B69" s="84"/>
      <c r="C69" s="84"/>
      <c r="D69" s="84"/>
      <c r="E69" s="85"/>
    </row>
    <row r="70" spans="1:5" ht="16.5" customHeight="1">
      <c r="A70" s="65" t="s">
        <v>6</v>
      </c>
      <c r="B70" s="49" t="s">
        <v>9</v>
      </c>
      <c r="C70" s="50">
        <v>5</v>
      </c>
      <c r="D70" s="51">
        <v>1</v>
      </c>
      <c r="E70" s="52">
        <f aca="true" t="shared" si="1" ref="E70:E111">SUM(C70:D70)</f>
        <v>6</v>
      </c>
    </row>
    <row r="71" spans="1:5" ht="15">
      <c r="A71" s="65"/>
      <c r="B71" s="6" t="s">
        <v>10</v>
      </c>
      <c r="C71" s="9">
        <v>19</v>
      </c>
      <c r="D71" s="10">
        <v>11</v>
      </c>
      <c r="E71" s="11">
        <f t="shared" si="1"/>
        <v>30</v>
      </c>
    </row>
    <row r="72" spans="1:5" ht="15">
      <c r="A72" s="65"/>
      <c r="B72" s="6" t="s">
        <v>11</v>
      </c>
      <c r="C72" s="9">
        <v>1</v>
      </c>
      <c r="D72" s="10">
        <v>6</v>
      </c>
      <c r="E72" s="11">
        <f t="shared" si="1"/>
        <v>7</v>
      </c>
    </row>
    <row r="73" spans="1:5" ht="15">
      <c r="A73" s="65"/>
      <c r="B73" s="6" t="s">
        <v>12</v>
      </c>
      <c r="C73" s="9">
        <v>7</v>
      </c>
      <c r="D73" s="10">
        <v>11</v>
      </c>
      <c r="E73" s="11">
        <f t="shared" si="1"/>
        <v>18</v>
      </c>
    </row>
    <row r="74" spans="1:5" ht="15">
      <c r="A74" s="65"/>
      <c r="B74" s="6" t="s">
        <v>13</v>
      </c>
      <c r="C74" s="9">
        <v>12</v>
      </c>
      <c r="D74" s="10">
        <v>13</v>
      </c>
      <c r="E74" s="11">
        <f t="shared" si="1"/>
        <v>25</v>
      </c>
    </row>
    <row r="75" spans="1:5" ht="15">
      <c r="A75" s="65"/>
      <c r="B75" s="6" t="s">
        <v>72</v>
      </c>
      <c r="C75" s="9">
        <v>6</v>
      </c>
      <c r="D75" s="10">
        <v>12</v>
      </c>
      <c r="E75" s="11">
        <f t="shared" si="1"/>
        <v>18</v>
      </c>
    </row>
    <row r="76" spans="1:5" ht="15">
      <c r="A76" s="65"/>
      <c r="B76" s="6" t="s">
        <v>73</v>
      </c>
      <c r="C76" s="9">
        <v>7</v>
      </c>
      <c r="D76" s="10">
        <v>9</v>
      </c>
      <c r="E76" s="11">
        <f t="shared" si="1"/>
        <v>16</v>
      </c>
    </row>
    <row r="77" spans="1:5" ht="15">
      <c r="A77" s="65"/>
      <c r="B77" s="6" t="s">
        <v>16</v>
      </c>
      <c r="C77" s="9">
        <v>15</v>
      </c>
      <c r="D77" s="10">
        <v>7</v>
      </c>
      <c r="E77" s="11">
        <f t="shared" si="1"/>
        <v>22</v>
      </c>
    </row>
    <row r="78" spans="1:5" ht="15">
      <c r="A78" s="65"/>
      <c r="B78" s="6" t="s">
        <v>74</v>
      </c>
      <c r="C78" s="9">
        <v>24</v>
      </c>
      <c r="D78" s="10">
        <v>8</v>
      </c>
      <c r="E78" s="11">
        <f t="shared" si="1"/>
        <v>32</v>
      </c>
    </row>
    <row r="79" spans="1:5" ht="15">
      <c r="A79" s="66"/>
      <c r="B79" s="16" t="s">
        <v>19</v>
      </c>
      <c r="C79" s="17">
        <v>96</v>
      </c>
      <c r="D79" s="18">
        <v>78</v>
      </c>
      <c r="E79" s="19">
        <f t="shared" si="1"/>
        <v>174</v>
      </c>
    </row>
    <row r="80" spans="1:5" ht="15">
      <c r="A80" s="67" t="s">
        <v>20</v>
      </c>
      <c r="B80" s="6" t="s">
        <v>22</v>
      </c>
      <c r="C80" s="9">
        <v>63</v>
      </c>
      <c r="D80" s="10">
        <v>29</v>
      </c>
      <c r="E80" s="11">
        <f t="shared" si="1"/>
        <v>92</v>
      </c>
    </row>
    <row r="81" spans="1:5" ht="15">
      <c r="A81" s="68"/>
      <c r="B81" s="6" t="s">
        <v>24</v>
      </c>
      <c r="C81" s="9">
        <v>39</v>
      </c>
      <c r="D81" s="10">
        <v>20</v>
      </c>
      <c r="E81" s="11">
        <f t="shared" si="1"/>
        <v>59</v>
      </c>
    </row>
    <row r="82" spans="1:5" ht="15">
      <c r="A82" s="68"/>
      <c r="B82" s="6" t="s">
        <v>25</v>
      </c>
      <c r="C82" s="9">
        <v>3</v>
      </c>
      <c r="D82" s="10">
        <v>11</v>
      </c>
      <c r="E82" s="11">
        <f t="shared" si="1"/>
        <v>14</v>
      </c>
    </row>
    <row r="83" spans="1:5" ht="15">
      <c r="A83" s="68"/>
      <c r="B83" s="6" t="s">
        <v>75</v>
      </c>
      <c r="C83" s="9">
        <v>9</v>
      </c>
      <c r="D83" s="10">
        <v>22</v>
      </c>
      <c r="E83" s="11">
        <f t="shared" si="1"/>
        <v>31</v>
      </c>
    </row>
    <row r="84" spans="1:5" ht="15">
      <c r="A84" s="68"/>
      <c r="B84" s="6" t="s">
        <v>76</v>
      </c>
      <c r="C84" s="9">
        <v>27</v>
      </c>
      <c r="D84" s="10">
        <v>20</v>
      </c>
      <c r="E84" s="11">
        <f t="shared" si="1"/>
        <v>47</v>
      </c>
    </row>
    <row r="85" spans="1:5" ht="15">
      <c r="A85" s="68"/>
      <c r="B85" s="6" t="s">
        <v>77</v>
      </c>
      <c r="C85" s="9">
        <v>3</v>
      </c>
      <c r="D85" s="10">
        <v>3</v>
      </c>
      <c r="E85" s="11">
        <f t="shared" si="1"/>
        <v>6</v>
      </c>
    </row>
    <row r="86" spans="1:5" ht="15">
      <c r="A86" s="68"/>
      <c r="B86" s="6" t="s">
        <v>78</v>
      </c>
      <c r="C86" s="9">
        <v>3</v>
      </c>
      <c r="D86" s="10">
        <v>6</v>
      </c>
      <c r="E86" s="11">
        <f t="shared" si="1"/>
        <v>9</v>
      </c>
    </row>
    <row r="87" spans="1:5" ht="15">
      <c r="A87" s="68"/>
      <c r="B87" s="6" t="s">
        <v>79</v>
      </c>
      <c r="C87" s="9">
        <v>10</v>
      </c>
      <c r="D87" s="10">
        <v>6</v>
      </c>
      <c r="E87" s="11">
        <f t="shared" si="1"/>
        <v>16</v>
      </c>
    </row>
    <row r="88" spans="1:5" ht="15">
      <c r="A88" s="68"/>
      <c r="B88" s="6" t="s">
        <v>80</v>
      </c>
      <c r="C88" s="9">
        <v>3</v>
      </c>
      <c r="D88" s="10">
        <v>7</v>
      </c>
      <c r="E88" s="11">
        <f t="shared" si="1"/>
        <v>10</v>
      </c>
    </row>
    <row r="89" spans="1:5" ht="15">
      <c r="A89" s="68"/>
      <c r="B89" s="6" t="s">
        <v>81</v>
      </c>
      <c r="C89" s="9">
        <v>15</v>
      </c>
      <c r="D89" s="10">
        <v>21</v>
      </c>
      <c r="E89" s="11">
        <f t="shared" si="1"/>
        <v>36</v>
      </c>
    </row>
    <row r="90" spans="1:5" ht="15">
      <c r="A90" s="69"/>
      <c r="B90" s="20" t="s">
        <v>19</v>
      </c>
      <c r="C90" s="21">
        <v>175</v>
      </c>
      <c r="D90" s="22">
        <v>145</v>
      </c>
      <c r="E90" s="23">
        <f t="shared" si="1"/>
        <v>320</v>
      </c>
    </row>
    <row r="91" spans="1:5" ht="15">
      <c r="A91" s="70" t="s">
        <v>33</v>
      </c>
      <c r="B91" s="6" t="s">
        <v>82</v>
      </c>
      <c r="C91" s="9">
        <v>24</v>
      </c>
      <c r="D91" s="10">
        <v>12</v>
      </c>
      <c r="E91" s="11">
        <f t="shared" si="1"/>
        <v>36</v>
      </c>
    </row>
    <row r="92" spans="1:5" ht="15">
      <c r="A92" s="71"/>
      <c r="B92" s="6" t="s">
        <v>40</v>
      </c>
      <c r="C92" s="9">
        <v>33</v>
      </c>
      <c r="D92" s="10">
        <v>5</v>
      </c>
      <c r="E92" s="11">
        <f t="shared" si="1"/>
        <v>38</v>
      </c>
    </row>
    <row r="93" spans="1:5" ht="15">
      <c r="A93" s="72"/>
      <c r="B93" s="24" t="s">
        <v>19</v>
      </c>
      <c r="C93" s="25">
        <v>57</v>
      </c>
      <c r="D93" s="26">
        <v>17</v>
      </c>
      <c r="E93" s="27">
        <f t="shared" si="1"/>
        <v>74</v>
      </c>
    </row>
    <row r="94" spans="1:5" ht="15">
      <c r="A94" s="73" t="s">
        <v>50</v>
      </c>
      <c r="B94" s="6" t="s">
        <v>83</v>
      </c>
      <c r="C94" s="9">
        <v>20</v>
      </c>
      <c r="D94" s="10">
        <v>11</v>
      </c>
      <c r="E94" s="11">
        <f t="shared" si="1"/>
        <v>31</v>
      </c>
    </row>
    <row r="95" spans="1:5" ht="15">
      <c r="A95" s="74"/>
      <c r="B95" s="6" t="s">
        <v>52</v>
      </c>
      <c r="C95" s="9">
        <v>14</v>
      </c>
      <c r="D95" s="10">
        <v>7</v>
      </c>
      <c r="E95" s="11">
        <f t="shared" si="1"/>
        <v>21</v>
      </c>
    </row>
    <row r="96" spans="1:5" ht="15">
      <c r="A96" s="74"/>
      <c r="B96" s="6" t="s">
        <v>54</v>
      </c>
      <c r="C96" s="9">
        <v>10</v>
      </c>
      <c r="D96" s="10">
        <v>4</v>
      </c>
      <c r="E96" s="11">
        <f t="shared" si="1"/>
        <v>14</v>
      </c>
    </row>
    <row r="97" spans="1:5" ht="15">
      <c r="A97" s="74"/>
      <c r="B97" s="6" t="s">
        <v>55</v>
      </c>
      <c r="C97" s="9">
        <v>5</v>
      </c>
      <c r="D97" s="10">
        <v>2</v>
      </c>
      <c r="E97" s="11">
        <f t="shared" si="1"/>
        <v>7</v>
      </c>
    </row>
    <row r="98" spans="1:5" ht="15">
      <c r="A98" s="74"/>
      <c r="B98" s="6" t="s">
        <v>84</v>
      </c>
      <c r="C98" s="9">
        <v>26</v>
      </c>
      <c r="D98" s="10">
        <v>10</v>
      </c>
      <c r="E98" s="11">
        <f t="shared" si="1"/>
        <v>36</v>
      </c>
    </row>
    <row r="99" spans="1:5" ht="15">
      <c r="A99" s="75"/>
      <c r="B99" s="28" t="s">
        <v>19</v>
      </c>
      <c r="C99" s="29">
        <v>75</v>
      </c>
      <c r="D99" s="40">
        <v>34</v>
      </c>
      <c r="E99" s="31">
        <f t="shared" si="1"/>
        <v>109</v>
      </c>
    </row>
    <row r="100" spans="1:5" ht="15">
      <c r="A100" s="76" t="s">
        <v>58</v>
      </c>
      <c r="B100" s="6" t="s">
        <v>59</v>
      </c>
      <c r="C100" s="9">
        <v>27</v>
      </c>
      <c r="D100" s="41">
        <v>50</v>
      </c>
      <c r="E100" s="11">
        <f t="shared" si="1"/>
        <v>77</v>
      </c>
    </row>
    <row r="101" spans="1:5" ht="15">
      <c r="A101" s="77"/>
      <c r="B101" s="6" t="s">
        <v>60</v>
      </c>
      <c r="C101" s="9">
        <v>19</v>
      </c>
      <c r="D101" s="41">
        <v>57</v>
      </c>
      <c r="E101" s="11">
        <f t="shared" si="1"/>
        <v>76</v>
      </c>
    </row>
    <row r="102" spans="1:5" ht="15">
      <c r="A102" s="77"/>
      <c r="B102" s="6" t="s">
        <v>62</v>
      </c>
      <c r="C102" s="9">
        <v>6</v>
      </c>
      <c r="D102" s="41">
        <v>42</v>
      </c>
      <c r="E102" s="11">
        <f t="shared" si="1"/>
        <v>48</v>
      </c>
    </row>
    <row r="103" spans="1:5" ht="15">
      <c r="A103" s="77"/>
      <c r="B103" s="6" t="s">
        <v>63</v>
      </c>
      <c r="C103" s="9">
        <v>20</v>
      </c>
      <c r="D103" s="41">
        <v>15</v>
      </c>
      <c r="E103" s="11">
        <f t="shared" si="1"/>
        <v>35</v>
      </c>
    </row>
    <row r="104" spans="1:5" ht="15">
      <c r="A104" s="77"/>
      <c r="B104" s="6" t="s">
        <v>85</v>
      </c>
      <c r="C104" s="9">
        <v>9</v>
      </c>
      <c r="D104" s="41">
        <v>9</v>
      </c>
      <c r="E104" s="11">
        <f t="shared" si="1"/>
        <v>18</v>
      </c>
    </row>
    <row r="105" spans="1:5" ht="15">
      <c r="A105" s="77"/>
      <c r="B105" s="6" t="s">
        <v>65</v>
      </c>
      <c r="C105" s="9">
        <v>17</v>
      </c>
      <c r="D105" s="41">
        <v>30</v>
      </c>
      <c r="E105" s="11">
        <f t="shared" si="1"/>
        <v>47</v>
      </c>
    </row>
    <row r="106" spans="1:5" ht="15">
      <c r="A106" s="77"/>
      <c r="B106" s="6" t="s">
        <v>61</v>
      </c>
      <c r="C106" s="9">
        <v>11</v>
      </c>
      <c r="D106" s="41">
        <v>9</v>
      </c>
      <c r="E106" s="11">
        <f t="shared" si="1"/>
        <v>20</v>
      </c>
    </row>
    <row r="107" spans="1:5" ht="15">
      <c r="A107" s="77"/>
      <c r="B107" s="6" t="s">
        <v>86</v>
      </c>
      <c r="C107" s="9">
        <v>4</v>
      </c>
      <c r="D107" s="41">
        <v>23</v>
      </c>
      <c r="E107" s="11">
        <f t="shared" si="1"/>
        <v>27</v>
      </c>
    </row>
    <row r="108" spans="1:5" ht="15">
      <c r="A108" s="77"/>
      <c r="B108" s="6" t="s">
        <v>87</v>
      </c>
      <c r="C108" s="9">
        <v>4</v>
      </c>
      <c r="D108" s="41">
        <v>21</v>
      </c>
      <c r="E108" s="11">
        <f t="shared" si="1"/>
        <v>25</v>
      </c>
    </row>
    <row r="109" spans="1:5" ht="15">
      <c r="A109" s="77"/>
      <c r="B109" s="6" t="s">
        <v>88</v>
      </c>
      <c r="C109" s="9">
        <v>6</v>
      </c>
      <c r="D109" s="41">
        <v>12</v>
      </c>
      <c r="E109" s="11">
        <f t="shared" si="1"/>
        <v>18</v>
      </c>
    </row>
    <row r="110" spans="1:5" ht="15">
      <c r="A110" s="78"/>
      <c r="B110" s="32" t="s">
        <v>19</v>
      </c>
      <c r="C110" s="33">
        <v>123</v>
      </c>
      <c r="D110" s="42">
        <v>268</v>
      </c>
      <c r="E110" s="35">
        <f t="shared" si="1"/>
        <v>391</v>
      </c>
    </row>
    <row r="111" spans="1:5" ht="15.75" thickBot="1">
      <c r="A111" s="61" t="s">
        <v>95</v>
      </c>
      <c r="B111" s="36" t="s">
        <v>89</v>
      </c>
      <c r="C111" s="37">
        <v>0</v>
      </c>
      <c r="D111" s="43">
        <v>1</v>
      </c>
      <c r="E111" s="39">
        <f t="shared" si="1"/>
        <v>1</v>
      </c>
    </row>
    <row r="112" spans="1:5" s="2" customFormat="1" ht="16.5" thickBot="1" thickTop="1">
      <c r="A112" s="63" t="s">
        <v>92</v>
      </c>
      <c r="B112" s="64"/>
      <c r="C112" s="53">
        <f>C111+C110+C99+C93+C90+C79</f>
        <v>526</v>
      </c>
      <c r="D112" s="54">
        <f>D111+D110+D99+D93+D90+D79</f>
        <v>543</v>
      </c>
      <c r="E112" s="55">
        <f>E111+E110+E99+E93+E90+E79</f>
        <v>1069</v>
      </c>
    </row>
    <row r="113" spans="1:5" ht="16.5" thickBot="1" thickTop="1">
      <c r="A113" s="59" t="s">
        <v>1</v>
      </c>
      <c r="B113" s="60"/>
      <c r="C113" s="56">
        <f>C112+C68</f>
        <v>6043</v>
      </c>
      <c r="D113" s="57">
        <f>D112+D68</f>
        <v>6105</v>
      </c>
      <c r="E113" s="58">
        <f>E112+E68</f>
        <v>12148</v>
      </c>
    </row>
    <row r="114" ht="15.75" thickTop="1"/>
  </sheetData>
  <mergeCells count="16">
    <mergeCell ref="A1:E1"/>
    <mergeCell ref="A3:E3"/>
    <mergeCell ref="A69:E69"/>
    <mergeCell ref="A68:B68"/>
    <mergeCell ref="A4:A16"/>
    <mergeCell ref="A17:A29"/>
    <mergeCell ref="A30:A46"/>
    <mergeCell ref="A47:A54"/>
    <mergeCell ref="A55:A62"/>
    <mergeCell ref="A64:A67"/>
    <mergeCell ref="A112:B112"/>
    <mergeCell ref="A70:A79"/>
    <mergeCell ref="A80:A90"/>
    <mergeCell ref="A91:A93"/>
    <mergeCell ref="A94:A99"/>
    <mergeCell ref="A100:A110"/>
  </mergeCells>
  <printOptions horizontalCentered="1" verticalCentered="1"/>
  <pageMargins left="0.75" right="0.75" top="1" bottom="1" header="0.5" footer="0.5"/>
  <pageSetup horizontalDpi="600" verticalDpi="600" orientation="landscape" scale="58"/>
  <rowBreaks count="2" manualBreakCount="2">
    <brk id="46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 Development Team</cp:lastModifiedBy>
  <cp:lastPrinted>2003-09-29T14:14:27Z</cp:lastPrinted>
  <dcterms:created xsi:type="dcterms:W3CDTF">2003-09-29T14:22:02Z</dcterms:created>
  <dcterms:modified xsi:type="dcterms:W3CDTF">2003-10-24T14:32:57Z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276549242</vt:i4>
  </property>
  <property fmtid="{D5CDD505-2E9C-101B-9397-08002B2CF9AE}" pid="3" name="_EmailSubject">
    <vt:lpwstr>RESUMEN_MATRÍCULA.xls</vt:lpwstr>
  </property>
  <property fmtid="{D5CDD505-2E9C-101B-9397-08002B2CF9AE}" pid="4" name="_AuthorEmail">
    <vt:lpwstr>irmannette@uprm.edu</vt:lpwstr>
  </property>
  <property fmtid="{D5CDD505-2E9C-101B-9397-08002B2CF9AE}" pid="5" name="_AuthorEmailDisplayName">
    <vt:lpwstr>Irmannette Torres-Lugo</vt:lpwstr>
  </property>
</Properties>
</file>